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Luis Diaz\Desktop\Selectivos Salta 2019\"/>
    </mc:Choice>
  </mc:AlternateContent>
  <bookViews>
    <workbookView xWindow="0" yWindow="0" windowWidth="23016" windowHeight="9168" firstSheet="16" activeTab="20"/>
  </bookViews>
  <sheets>
    <sheet name="1er SEL DAM 11" sheetId="2" r:id="rId1"/>
    <sheet name="1er SEL DAM 13" sheetId="3" r:id="rId2"/>
    <sheet name="1er SEL CAB 11" sheetId="1" r:id="rId3"/>
    <sheet name="1er SEL CAB 13" sheetId="4" r:id="rId4"/>
    <sheet name="LLAVE DAM 13 1er SEL" sheetId="8" r:id="rId5"/>
    <sheet name="LLAVE CAB 11 1er SEL" sheetId="6" r:id="rId6"/>
    <sheet name="LLAVE CAB 13 1er SEL" sheetId="7" r:id="rId7"/>
    <sheet name="2do SEL DAM 11" sheetId="9" r:id="rId8"/>
    <sheet name="2do SEL DAM 13" sheetId="10" r:id="rId9"/>
    <sheet name="2do SEL CAB 11" sheetId="11" r:id="rId10"/>
    <sheet name="2do SEL CAB 13" sheetId="12" r:id="rId11"/>
    <sheet name="LLAVE DAM 13 2do SEL" sheetId="15" r:id="rId12"/>
    <sheet name="LLAVE CAB 11 2do SEL" sheetId="14" r:id="rId13"/>
    <sheet name="LLAVE CAB 13 2do SEL" sheetId="13" r:id="rId14"/>
    <sheet name="LLAVE DAM 11 3er SEL" sheetId="16" r:id="rId15"/>
    <sheet name="3er SEL DAM 13" sheetId="17" r:id="rId16"/>
    <sheet name="3er SEL CAB 11" sheetId="18" r:id="rId17"/>
    <sheet name="3er SEL CAB 13" sheetId="19" r:id="rId18"/>
    <sheet name="LLAVE CAB 11 3er SEL" sheetId="20" r:id="rId19"/>
    <sheet name="LLAVE CAB 13 3er SEL" sheetId="21" r:id="rId20"/>
    <sheet name="PUNTAJE DAM SUB 13" sheetId="22" r:id="rId21"/>
    <sheet name="PUNTAJE CAB SUB 11" sheetId="23" r:id="rId22"/>
    <sheet name="PUNTAJE CAB SUB 13" sheetId="24" r:id="rId23"/>
  </sheets>
  <externalReferences>
    <externalReference r:id="rId24"/>
  </externalReferences>
  <definedNames>
    <definedName name="_xlnm.Print_Area" localSheetId="2">'1er SEL CAB 11'!$A$1:$S$27</definedName>
    <definedName name="_xlnm.Print_Area" localSheetId="3">'1er SEL CAB 13'!$A$1:$S$25</definedName>
    <definedName name="_xlnm.Print_Area" localSheetId="0">'1er SEL DAM 11'!$A$1:$S$11</definedName>
    <definedName name="_xlnm.Print_Area" localSheetId="1">'1er SEL DAM 13'!$A$1:$S$16</definedName>
    <definedName name="_xlnm.Print_Area" localSheetId="9">'2do SEL CAB 11'!$A$1:$S$29</definedName>
    <definedName name="_xlnm.Print_Area" localSheetId="10">'2do SEL CAB 13'!$A$1:$S$23</definedName>
    <definedName name="_xlnm.Print_Area" localSheetId="7">'2do SEL DAM 11'!$A$1:$S$8</definedName>
    <definedName name="_xlnm.Print_Area" localSheetId="8">'2do SEL DAM 13'!$A$1:$S$12</definedName>
    <definedName name="_xlnm.Print_Area" localSheetId="16">'3er SEL CAB 11'!$A$1:$S$25</definedName>
    <definedName name="_xlnm.Print_Area" localSheetId="17">'3er SEL CAB 13'!$A$1:$S$24</definedName>
    <definedName name="_xlnm.Print_Area" localSheetId="15">'3er SEL DAM 13'!$A$1:$Q$54</definedName>
    <definedName name="_xlnm.Print_Area" localSheetId="5">'LLAVE CAB 11 1er SEL'!$A$1:$Y$56</definedName>
    <definedName name="_xlnm.Print_Area" localSheetId="12">'LLAVE CAB 11 2do SEL'!$A$1:$Y$49</definedName>
    <definedName name="_xlnm.Print_Area" localSheetId="18">'LLAVE CAB 11 3er SEL'!$A$1:$Y$49</definedName>
    <definedName name="_xlnm.Print_Area" localSheetId="6">'LLAVE CAB 13 1er SEL'!$A$1:$Y$49</definedName>
    <definedName name="_xlnm.Print_Area" localSheetId="13">'LLAVE CAB 13 2do SEL'!$A$1:$Y$49</definedName>
    <definedName name="_xlnm.Print_Area" localSheetId="19">'LLAVE CAB 13 3er SEL'!$A$1:$Y$49</definedName>
    <definedName name="_xlnm.Print_Area" localSheetId="14">'LLAVE DAM 11 3er SEL'!$A$1:$Y$49</definedName>
    <definedName name="_xlnm.Print_Area" localSheetId="4">'LLAVE DAM 13 1er SEL'!$A$1:$Y$49</definedName>
    <definedName name="_xlnm.Print_Area" localSheetId="11">'LLAVE DAM 13 2do SEL'!$A$1:$Y$49</definedName>
    <definedName name="PLAYERS" localSheetId="2">[1]Players!$C$5:$L$172</definedName>
    <definedName name="PLAYERS" localSheetId="3">[1]Players!$C$5:$L$172</definedName>
    <definedName name="PLAYERS" localSheetId="0">[1]Players!$C$5:$L$172</definedName>
    <definedName name="PLAYERS" localSheetId="1">[1]Players!$C$5:$L$172</definedName>
    <definedName name="PLAYERS" localSheetId="9">[1]Players!$C$5:$L$172</definedName>
    <definedName name="PLAYERS" localSheetId="10">[1]Players!$C$5:$L$172</definedName>
    <definedName name="PLAYERS" localSheetId="7">[1]Players!$C$5:$L$172</definedName>
    <definedName name="PLAYERS" localSheetId="8">[1]Players!$C$5:$L$172</definedName>
    <definedName name="PLAYERS" localSheetId="16">[1]Players!$C$5:$L$172</definedName>
    <definedName name="PLAYERS" localSheetId="17">[1]Players!$C$5:$L$172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21" l="1"/>
  <c r="L46" i="21"/>
  <c r="F46" i="21"/>
  <c r="R46" i="20"/>
  <c r="L46" i="20"/>
  <c r="F46" i="20"/>
  <c r="E23" i="19"/>
  <c r="E22" i="19"/>
  <c r="C22" i="19"/>
  <c r="B22" i="19"/>
  <c r="E21" i="19"/>
  <c r="B21" i="19"/>
  <c r="E20" i="19"/>
  <c r="C20" i="19"/>
  <c r="E19" i="19"/>
  <c r="B19" i="19"/>
  <c r="E15" i="19"/>
  <c r="E14" i="19"/>
  <c r="C14" i="19"/>
  <c r="B14" i="19"/>
  <c r="E13" i="19"/>
  <c r="B13" i="19"/>
  <c r="E12" i="19"/>
  <c r="C12" i="19"/>
  <c r="E11" i="19"/>
  <c r="B11" i="19"/>
  <c r="E6" i="19"/>
  <c r="C6" i="19"/>
  <c r="E5" i="19"/>
  <c r="C5" i="19"/>
  <c r="E16" i="18"/>
  <c r="C16" i="18"/>
  <c r="E15" i="18"/>
  <c r="C15" i="18"/>
  <c r="E24" i="18"/>
  <c r="E23" i="18"/>
  <c r="C23" i="18"/>
  <c r="B23" i="18"/>
  <c r="E22" i="18"/>
  <c r="B22" i="18"/>
  <c r="E21" i="18"/>
  <c r="C21" i="18"/>
  <c r="E20" i="18"/>
  <c r="B20" i="18"/>
  <c r="E11" i="18"/>
  <c r="C11" i="18"/>
  <c r="E10" i="18"/>
  <c r="C10" i="18"/>
  <c r="E6" i="18"/>
  <c r="C6" i="18"/>
  <c r="E5" i="18"/>
  <c r="C5" i="18"/>
  <c r="B49" i="17"/>
  <c r="B48" i="17"/>
  <c r="B46" i="17"/>
  <c r="B45" i="17"/>
  <c r="B43" i="17"/>
  <c r="B42" i="17"/>
  <c r="B40" i="17"/>
  <c r="B39" i="17"/>
  <c r="B37" i="17"/>
  <c r="B36" i="17"/>
  <c r="B34" i="17"/>
  <c r="B33" i="17"/>
  <c r="B31" i="17"/>
  <c r="B30" i="17"/>
  <c r="B28" i="17"/>
  <c r="B27" i="17"/>
  <c r="B25" i="17"/>
  <c r="B24" i="17"/>
  <c r="B22" i="17"/>
  <c r="B21" i="17"/>
  <c r="D18" i="17"/>
  <c r="D17" i="17"/>
  <c r="B17" i="17"/>
  <c r="D16" i="17"/>
  <c r="D15" i="17"/>
  <c r="B15" i="17"/>
  <c r="D14" i="17"/>
  <c r="D13" i="17"/>
  <c r="B13" i="17"/>
  <c r="D12" i="17"/>
  <c r="D11" i="17"/>
  <c r="B11" i="17"/>
  <c r="D10" i="17"/>
  <c r="A6" i="17"/>
  <c r="M2" i="17"/>
  <c r="R46" i="16"/>
  <c r="L46" i="16"/>
  <c r="F46" i="16"/>
  <c r="R46" i="15"/>
  <c r="L46" i="15"/>
  <c r="F46" i="15"/>
  <c r="R46" i="14"/>
  <c r="L46" i="14"/>
  <c r="F46" i="14"/>
  <c r="R46" i="13"/>
  <c r="L46" i="13"/>
  <c r="F46" i="13"/>
  <c r="E21" i="12"/>
  <c r="C21" i="12"/>
  <c r="E20" i="12"/>
  <c r="C20" i="12"/>
  <c r="E16" i="12"/>
  <c r="C16" i="12"/>
  <c r="E15" i="12"/>
  <c r="C15" i="12"/>
  <c r="E11" i="12"/>
  <c r="C11" i="12"/>
  <c r="E10" i="12"/>
  <c r="C10" i="12"/>
  <c r="E6" i="12"/>
  <c r="C6" i="12"/>
  <c r="E5" i="12"/>
  <c r="C5" i="12"/>
  <c r="E28" i="11"/>
  <c r="E27" i="11"/>
  <c r="C27" i="11"/>
  <c r="B27" i="11"/>
  <c r="E26" i="11"/>
  <c r="B26" i="11"/>
  <c r="E25" i="11"/>
  <c r="C25" i="11"/>
  <c r="E24" i="11"/>
  <c r="B24" i="11"/>
  <c r="E20" i="11"/>
  <c r="E19" i="11"/>
  <c r="C19" i="11"/>
  <c r="B19" i="11"/>
  <c r="E18" i="11"/>
  <c r="B18" i="11"/>
  <c r="E17" i="11"/>
  <c r="C17" i="11"/>
  <c r="E16" i="11"/>
  <c r="B16" i="11"/>
  <c r="E11" i="11"/>
  <c r="C11" i="11"/>
  <c r="E10" i="11"/>
  <c r="C10" i="11"/>
  <c r="E6" i="11"/>
  <c r="C6" i="11"/>
  <c r="E5" i="11"/>
  <c r="C5" i="11"/>
  <c r="E11" i="10"/>
  <c r="C11" i="10"/>
  <c r="E10" i="10"/>
  <c r="C10" i="10"/>
  <c r="E6" i="10"/>
  <c r="C6" i="10"/>
  <c r="E5" i="10"/>
  <c r="C5" i="10"/>
  <c r="E6" i="9"/>
  <c r="C6" i="9"/>
  <c r="E5" i="9"/>
  <c r="C5" i="9"/>
  <c r="R46" i="8"/>
  <c r="L46" i="8"/>
  <c r="F46" i="8"/>
  <c r="R46" i="7"/>
  <c r="L46" i="7"/>
  <c r="F46" i="7"/>
  <c r="R53" i="6"/>
  <c r="L53" i="6"/>
  <c r="F53" i="6"/>
  <c r="E24" i="4"/>
  <c r="E23" i="4"/>
  <c r="C23" i="4"/>
  <c r="B23" i="4"/>
  <c r="E22" i="4"/>
  <c r="B22" i="4"/>
  <c r="E21" i="4"/>
  <c r="C21" i="4"/>
  <c r="E20" i="4"/>
  <c r="B20" i="4"/>
  <c r="E16" i="4"/>
  <c r="C16" i="4"/>
  <c r="E15" i="4"/>
  <c r="C15" i="4"/>
  <c r="E11" i="4"/>
  <c r="C11" i="4"/>
  <c r="E10" i="4"/>
  <c r="C10" i="4"/>
  <c r="E26" i="1"/>
  <c r="C26" i="1"/>
  <c r="E25" i="1"/>
  <c r="C25" i="1"/>
  <c r="E21" i="1"/>
  <c r="C21" i="1"/>
  <c r="E20" i="1"/>
  <c r="C20" i="1"/>
  <c r="E16" i="1"/>
  <c r="C16" i="1"/>
  <c r="E15" i="1"/>
  <c r="C15" i="1"/>
  <c r="E11" i="1"/>
  <c r="C11" i="1"/>
  <c r="E10" i="1"/>
  <c r="C10" i="1"/>
  <c r="E6" i="4"/>
  <c r="C6" i="4"/>
  <c r="E5" i="4"/>
  <c r="C5" i="4"/>
  <c r="E14" i="3"/>
  <c r="E13" i="3"/>
  <c r="C13" i="3"/>
  <c r="B13" i="3"/>
  <c r="E12" i="3"/>
  <c r="B12" i="3"/>
  <c r="E11" i="3"/>
  <c r="C11" i="3"/>
  <c r="E10" i="3"/>
  <c r="B10" i="3"/>
  <c r="E6" i="3"/>
  <c r="C6" i="3"/>
  <c r="E5" i="3"/>
  <c r="C5" i="3"/>
  <c r="E10" i="2"/>
  <c r="E9" i="2"/>
  <c r="C9" i="2"/>
  <c r="B9" i="2"/>
  <c r="E8" i="2"/>
  <c r="B8" i="2"/>
  <c r="E7" i="2"/>
  <c r="C7" i="2"/>
  <c r="E6" i="2"/>
  <c r="B6" i="2"/>
  <c r="E6" i="1"/>
  <c r="C6" i="1"/>
  <c r="E5" i="1"/>
  <c r="C5" i="1"/>
</calcChain>
</file>

<file path=xl/sharedStrings.xml><?xml version="1.0" encoding="utf-8"?>
<sst xmlns="http://schemas.openxmlformats.org/spreadsheetml/2006/main" count="825" uniqueCount="192">
  <si>
    <t>GRUPOS</t>
  </si>
  <si>
    <t>MASCULINO</t>
  </si>
  <si>
    <t>Día</t>
  </si>
  <si>
    <t>Hora</t>
  </si>
  <si>
    <t>Mesa</t>
  </si>
  <si>
    <t>GRUPO</t>
  </si>
  <si>
    <t>ASOC</t>
  </si>
  <si>
    <t>Ptos.</t>
  </si>
  <si>
    <t>Pos.</t>
  </si>
  <si>
    <t>1-3</t>
  </si>
  <si>
    <t>1-2</t>
  </si>
  <si>
    <t>2-3</t>
  </si>
  <si>
    <t>SUB 13</t>
  </si>
  <si>
    <t>1er SELECTIVO</t>
  </si>
  <si>
    <t>SUB 11</t>
  </si>
  <si>
    <t>FEMENINO</t>
  </si>
  <si>
    <t>LLAVE FINAL</t>
  </si>
  <si>
    <t>RESULTADOS GRUPOS</t>
  </si>
  <si>
    <t>8vos</t>
  </si>
  <si>
    <t>4tos</t>
  </si>
  <si>
    <t>SEMIS</t>
  </si>
  <si>
    <t>1º</t>
  </si>
  <si>
    <t>2º</t>
  </si>
  <si>
    <t>3º</t>
  </si>
  <si>
    <t>4º</t>
  </si>
  <si>
    <t>GRUPO 1</t>
  </si>
  <si>
    <t>GRUPO 2</t>
  </si>
  <si>
    <t>BYE</t>
  </si>
  <si>
    <t>GRUPO 3</t>
  </si>
  <si>
    <t>GRUPO 4</t>
  </si>
  <si>
    <t>GRUPO 5</t>
  </si>
  <si>
    <t>GRUPO 6</t>
  </si>
  <si>
    <t>5/8</t>
  </si>
  <si>
    <t>GRUPO 7</t>
  </si>
  <si>
    <t>GRUPO 8</t>
  </si>
  <si>
    <t xml:space="preserve"> </t>
  </si>
  <si>
    <t>3o4</t>
  </si>
  <si>
    <t>FINAL</t>
  </si>
  <si>
    <t>EVENTO</t>
  </si>
  <si>
    <t>FECHA</t>
  </si>
  <si>
    <t>LUGAR</t>
  </si>
  <si>
    <t>CA</t>
  </si>
  <si>
    <t>TAKAHASHI BRISA</t>
  </si>
  <si>
    <t>JANDULA AMBAR</t>
  </si>
  <si>
    <t>SILVA MORENA</t>
  </si>
  <si>
    <t>TEJERINA JAZMIN</t>
  </si>
  <si>
    <t>VIVAS</t>
  </si>
  <si>
    <t>CAMPOS</t>
  </si>
  <si>
    <t>ESCOBEDO</t>
  </si>
  <si>
    <t>LONCHARICH</t>
  </si>
  <si>
    <t>VILLALBA</t>
  </si>
  <si>
    <t>JARA</t>
  </si>
  <si>
    <t>NAKANKARE</t>
  </si>
  <si>
    <t>CARDOZO</t>
  </si>
  <si>
    <t>VARELA</t>
  </si>
  <si>
    <t>ALAMO</t>
  </si>
  <si>
    <t>JANER</t>
  </si>
  <si>
    <t>LA VIA</t>
  </si>
  <si>
    <t>NIEVA</t>
  </si>
  <si>
    <t>ASMU</t>
  </si>
  <si>
    <t>BIANCHINI</t>
  </si>
  <si>
    <t>GALLARDO</t>
  </si>
  <si>
    <t>SORIA CASTILLO</t>
  </si>
  <si>
    <t>ZENIQUEL</t>
  </si>
  <si>
    <t>VIDELA</t>
  </si>
  <si>
    <t>VITALE</t>
  </si>
  <si>
    <t>SERRA IGNACIO</t>
  </si>
  <si>
    <t>ARCHUA</t>
  </si>
  <si>
    <t>JANG A.</t>
  </si>
  <si>
    <t xml:space="preserve">VIDELA I. </t>
  </si>
  <si>
    <t>PEREYRA T</t>
  </si>
  <si>
    <t>RATTI J</t>
  </si>
  <si>
    <t>PERALTA BELLO T</t>
  </si>
  <si>
    <t>QUILES A</t>
  </si>
  <si>
    <t>MARTINEZ F</t>
  </si>
  <si>
    <t>LOMBARDI</t>
  </si>
  <si>
    <t>SAAVEDRA T</t>
  </si>
  <si>
    <t>SERRA S</t>
  </si>
  <si>
    <t>WEISS A</t>
  </si>
  <si>
    <t>BASSO V</t>
  </si>
  <si>
    <t>ISURA J</t>
  </si>
  <si>
    <t>VIDELA I</t>
  </si>
  <si>
    <t>JANG A</t>
  </si>
  <si>
    <t>2do SELECTIVO</t>
  </si>
  <si>
    <t>VIVAS, M</t>
  </si>
  <si>
    <t>ASMU, A</t>
  </si>
  <si>
    <t>ZENIQUEL, M</t>
  </si>
  <si>
    <t>SORIA CASTILLO, T</t>
  </si>
  <si>
    <t>VITALE, J</t>
  </si>
  <si>
    <t>SERRA, I</t>
  </si>
  <si>
    <t>BIANCHINI, I</t>
  </si>
  <si>
    <t>LA VIA, A</t>
  </si>
  <si>
    <t>GALLARDO, B</t>
  </si>
  <si>
    <t>ALAMO, N</t>
  </si>
  <si>
    <t>VIDELA, F</t>
  </si>
  <si>
    <t>NIEVA, S</t>
  </si>
  <si>
    <t>ARCHUA, B</t>
  </si>
  <si>
    <t>JANER, F</t>
  </si>
  <si>
    <t>CAMPOS, T</t>
  </si>
  <si>
    <t>NAKANKARE, A</t>
  </si>
  <si>
    <t>VILLALBA, M</t>
  </si>
  <si>
    <t>JARA, P</t>
  </si>
  <si>
    <t>LONCHARICH, V</t>
  </si>
  <si>
    <t>CARDOZO, M</t>
  </si>
  <si>
    <t>WEISS, A</t>
  </si>
  <si>
    <t>JANG, A</t>
  </si>
  <si>
    <t>SAAVEDRA, T</t>
  </si>
  <si>
    <t>PEREYRA, T</t>
  </si>
  <si>
    <t>MARTINEZ, F</t>
  </si>
  <si>
    <t>SERRA, S</t>
  </si>
  <si>
    <t>LOMBARDI, L</t>
  </si>
  <si>
    <t>VIDELA, I</t>
  </si>
  <si>
    <t>RATTI, J</t>
  </si>
  <si>
    <t>PERALTA BELLO, T</t>
  </si>
  <si>
    <t>QUILES, A</t>
  </si>
  <si>
    <t>ISURA, J</t>
  </si>
  <si>
    <t>JANDULA</t>
  </si>
  <si>
    <t>TEJERINA</t>
  </si>
  <si>
    <t>VILLABA</t>
  </si>
  <si>
    <t>CAMPEONATO</t>
  </si>
  <si>
    <t>MESA</t>
  </si>
  <si>
    <t xml:space="preserve">FECHA: </t>
  </si>
  <si>
    <t>INDIVIDUAL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</si>
  <si>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</si>
  <si>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</si>
  <si>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</si>
  <si>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</si>
  <si>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</si>
  <si>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</si>
  <si>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</si>
  <si>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</si>
  <si>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</si>
  <si>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</si>
  <si>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</si>
  <si>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</si>
  <si>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</si>
  <si>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</si>
  <si>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</si>
  <si>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</si>
  <si>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</si>
  <si>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</si>
  <si>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</si>
  <si>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</si>
  <si>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3er SELECTIVO</t>
  </si>
  <si>
    <t>3er SELECTIVO DAMAS SUB 13</t>
  </si>
  <si>
    <t>SELECTIVO SUB 15</t>
  </si>
  <si>
    <t>1ero</t>
  </si>
  <si>
    <t>2do</t>
  </si>
  <si>
    <t>3ero</t>
  </si>
  <si>
    <t>4to</t>
  </si>
  <si>
    <t>TOTAL</t>
  </si>
  <si>
    <t>CAMPOS TIZIANA</t>
  </si>
  <si>
    <t>VILLALBA, MAGDALENA</t>
  </si>
  <si>
    <t>JARA, PRISCILA</t>
  </si>
  <si>
    <t>ESCOBEDO, LUZMILA</t>
  </si>
  <si>
    <t>SELECTIVO SUB 13 DAMAS</t>
  </si>
  <si>
    <t>NAKANKARE, AGUSTINA</t>
  </si>
  <si>
    <t>LONCHARICH, VICTORIA</t>
  </si>
  <si>
    <t>CARDOZO, MILAGROS</t>
  </si>
  <si>
    <t>VARELA, FRANCO</t>
  </si>
  <si>
    <t>VIVAS, MATIAS</t>
  </si>
  <si>
    <t>ASMU, AGUSTIN</t>
  </si>
  <si>
    <t>SORIA CASTILO, TOMAS</t>
  </si>
  <si>
    <t>VITALE, JUAN</t>
  </si>
  <si>
    <t>SERRA, IGNACIO</t>
  </si>
  <si>
    <t>ZENIQUEL, MATIAS</t>
  </si>
  <si>
    <t>BIANCHINI, IGNACIO</t>
  </si>
  <si>
    <t>LA VIA, ADRIEL</t>
  </si>
  <si>
    <t>ALAMO, NAHUEL</t>
  </si>
  <si>
    <t>GALLARDO, BALTAZAR</t>
  </si>
  <si>
    <t>VIDELA, FABRICIO</t>
  </si>
  <si>
    <t>NIEVA, SANTIAGO</t>
  </si>
  <si>
    <t>ARCHUA, BENJAMIN</t>
  </si>
  <si>
    <t>JANER, FABRICIO</t>
  </si>
  <si>
    <t>PEREYRA, TOBIAS</t>
  </si>
  <si>
    <t>JANG, AGUSTIN</t>
  </si>
  <si>
    <t>MARTINEZ, FEDERICO</t>
  </si>
  <si>
    <t>SERRA, SANTIAGO</t>
  </si>
  <si>
    <t>WEISS, ALAN</t>
  </si>
  <si>
    <t>LOMBARDI, LUCAS</t>
  </si>
  <si>
    <t>VIDELA, IGNACIO</t>
  </si>
  <si>
    <t>RATTI, JOAQUIN</t>
  </si>
  <si>
    <t>SAAVEDRA, TOMAS</t>
  </si>
  <si>
    <t>PERALTA BELLO, THIAGO</t>
  </si>
  <si>
    <t>BASSO, VALENTIN</t>
  </si>
  <si>
    <t>QUILES, AGUSTIN</t>
  </si>
  <si>
    <t>ISURA, JOAQUIN</t>
  </si>
  <si>
    <t>x</t>
  </si>
  <si>
    <t>WO</t>
  </si>
  <si>
    <t>GANO</t>
  </si>
  <si>
    <t>X</t>
  </si>
  <si>
    <t>JANER,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</si>
</sst>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4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4"/>
      <color rgb="FFFF0000"/>
      <name val="Century Gothic"/>
      <family val="2"/>
    </font>
    <font>
      <sz val="14"/>
      <color theme="1"/>
      <name val="Century Gothic"/>
      <family val="2"/>
    </font>
    <font>
      <sz val="72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87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16" fontId="7" fillId="3" borderId="14" xfId="1" quotePrefix="1" applyNumberFormat="1" applyFont="1" applyFill="1" applyBorder="1" applyAlignment="1">
      <alignment horizontal="center" vertical="center"/>
    </xf>
    <xf numFmtId="16" fontId="9" fillId="0" borderId="15" xfId="1" applyNumberFormat="1" applyFont="1" applyFill="1" applyBorder="1" applyAlignment="1">
      <alignment horizontal="center" vertical="center"/>
    </xf>
    <xf numFmtId="20" fontId="9" fillId="0" borderId="15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4" fillId="5" borderId="21" xfId="1" applyNumberFormat="1" applyFont="1" applyFill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horizontal="center" vertical="center"/>
    </xf>
    <xf numFmtId="0" fontId="7" fillId="4" borderId="16" xfId="1" applyNumberFormat="1" applyFont="1" applyFill="1" applyBorder="1" applyAlignment="1">
      <alignment horizontal="center" vertical="center"/>
    </xf>
    <xf numFmtId="0" fontId="7" fillId="3" borderId="26" xfId="1" quotePrefix="1" applyFont="1" applyFill="1" applyBorder="1" applyAlignment="1">
      <alignment horizontal="center" vertical="center"/>
    </xf>
    <xf numFmtId="16" fontId="9" fillId="0" borderId="27" xfId="1" applyNumberFormat="1" applyFont="1" applyFill="1" applyBorder="1" applyAlignment="1">
      <alignment horizontal="center" vertical="center"/>
    </xf>
    <xf numFmtId="20" fontId="9" fillId="0" borderId="27" xfId="1" applyNumberFormat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4" fillId="5" borderId="34" xfId="1" applyNumberFormat="1" applyFont="1" applyFill="1" applyBorder="1" applyAlignment="1">
      <alignment horizontal="center" vertical="center"/>
    </xf>
    <xf numFmtId="0" fontId="7" fillId="0" borderId="35" xfId="1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/>
    </xf>
    <xf numFmtId="0" fontId="7" fillId="4" borderId="37" xfId="1" applyNumberFormat="1" applyFont="1" applyFill="1" applyBorder="1" applyAlignment="1">
      <alignment horizontal="center" vertical="center"/>
    </xf>
    <xf numFmtId="0" fontId="7" fillId="3" borderId="38" xfId="1" quotePrefix="1" applyFont="1" applyFill="1" applyBorder="1" applyAlignment="1">
      <alignment horizontal="center" vertical="center"/>
    </xf>
    <xf numFmtId="16" fontId="9" fillId="0" borderId="39" xfId="1" applyNumberFormat="1" applyFont="1" applyFill="1" applyBorder="1" applyAlignment="1">
      <alignment horizontal="center" vertical="center"/>
    </xf>
    <xf numFmtId="20" fontId="9" fillId="0" borderId="39" xfId="1" applyNumberFormat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7" fillId="4" borderId="41" xfId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7" fillId="0" borderId="46" xfId="1" applyNumberFormat="1" applyFont="1" applyBorder="1" applyAlignment="1">
      <alignment horizontal="center" vertical="center"/>
    </xf>
    <xf numFmtId="0" fontId="7" fillId="0" borderId="47" xfId="1" applyNumberFormat="1" applyFont="1" applyBorder="1" applyAlignment="1">
      <alignment horizontal="center" vertical="center"/>
    </xf>
    <xf numFmtId="0" fontId="4" fillId="5" borderId="48" xfId="1" applyNumberFormat="1" applyFont="1" applyFill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/>
    </xf>
    <xf numFmtId="0" fontId="7" fillId="4" borderId="52" xfId="1" applyNumberFormat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vertical="center"/>
    </xf>
    <xf numFmtId="0" fontId="4" fillId="4" borderId="12" xfId="1" applyFont="1" applyFill="1" applyBorder="1" applyAlignment="1">
      <alignment vertical="center"/>
    </xf>
    <xf numFmtId="20" fontId="9" fillId="0" borderId="53" xfId="1" applyNumberFormat="1" applyFont="1" applyFill="1" applyBorder="1" applyAlignment="1">
      <alignment horizontal="center" vertical="center"/>
    </xf>
    <xf numFmtId="0" fontId="10" fillId="0" borderId="54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16" fontId="7" fillId="3" borderId="56" xfId="1" quotePrefix="1" applyNumberFormat="1" applyFont="1" applyFill="1" applyBorder="1" applyAlignment="1">
      <alignment horizontal="center" vertical="center"/>
    </xf>
    <xf numFmtId="20" fontId="9" fillId="0" borderId="57" xfId="1" applyNumberFormat="1" applyFont="1" applyFill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/>
    </xf>
    <xf numFmtId="0" fontId="7" fillId="5" borderId="21" xfId="1" applyNumberFormat="1" applyFont="1" applyFill="1" applyBorder="1" applyAlignment="1">
      <alignment horizontal="center" vertical="center"/>
    </xf>
    <xf numFmtId="0" fontId="7" fillId="5" borderId="34" xfId="1" applyNumberFormat="1" applyFont="1" applyFill="1" applyBorder="1" applyAlignment="1">
      <alignment horizontal="center" vertical="center"/>
    </xf>
    <xf numFmtId="0" fontId="7" fillId="0" borderId="34" xfId="1" applyNumberFormat="1" applyFont="1" applyBorder="1" applyAlignment="1">
      <alignment horizontal="center" vertical="center"/>
    </xf>
    <xf numFmtId="0" fontId="7" fillId="3" borderId="56" xfId="1" quotePrefix="1" applyFont="1" applyFill="1" applyBorder="1" applyAlignment="1">
      <alignment horizontal="center" vertical="center"/>
    </xf>
    <xf numFmtId="16" fontId="7" fillId="3" borderId="26" xfId="1" quotePrefix="1" applyNumberFormat="1" applyFont="1" applyFill="1" applyBorder="1" applyAlignment="1">
      <alignment horizontal="center" vertical="center"/>
    </xf>
    <xf numFmtId="0" fontId="7" fillId="3" borderId="60" xfId="1" applyFont="1" applyFill="1" applyBorder="1" applyAlignment="1">
      <alignment horizontal="center" vertical="center"/>
    </xf>
    <xf numFmtId="0" fontId="7" fillId="5" borderId="48" xfId="1" applyNumberFormat="1" applyFont="1" applyFill="1" applyBorder="1" applyAlignment="1">
      <alignment horizontal="center" vertical="center"/>
    </xf>
    <xf numFmtId="0" fontId="7" fillId="3" borderId="62" xfId="1" quotePrefix="1" applyFont="1" applyFill="1" applyBorder="1" applyAlignment="1">
      <alignment horizontal="center" vertical="center"/>
    </xf>
    <xf numFmtId="20" fontId="9" fillId="0" borderId="63" xfId="1" applyNumberFormat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vertical="center"/>
    </xf>
    <xf numFmtId="0" fontId="4" fillId="4" borderId="50" xfId="1" applyFont="1" applyFill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17" fillId="6" borderId="64" xfId="0" applyFont="1" applyFill="1" applyBorder="1" applyAlignment="1" applyProtection="1">
      <alignment horizontal="center" vertical="center"/>
      <protection hidden="1"/>
    </xf>
    <xf numFmtId="0" fontId="5" fillId="6" borderId="65" xfId="0" applyFont="1" applyFill="1" applyBorder="1" applyAlignment="1" applyProtection="1">
      <alignment horizontal="center" vertical="center"/>
      <protection hidden="1"/>
    </xf>
    <xf numFmtId="0" fontId="5" fillId="6" borderId="66" xfId="0" applyFont="1" applyFill="1" applyBorder="1" applyAlignment="1" applyProtection="1">
      <alignment horizontal="center" vertical="center" shrinkToFit="1"/>
      <protection hidden="1"/>
    </xf>
    <xf numFmtId="0" fontId="5" fillId="6" borderId="67" xfId="0" applyFont="1" applyFill="1" applyBorder="1" applyAlignment="1" applyProtection="1">
      <alignment horizontal="center" vertical="center"/>
      <protection hidden="1"/>
    </xf>
    <xf numFmtId="0" fontId="5" fillId="6" borderId="68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7" fillId="6" borderId="69" xfId="0" applyFont="1" applyFill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alignment horizontal="center" vertical="center"/>
      <protection hidden="1"/>
    </xf>
    <xf numFmtId="0" fontId="9" fillId="0" borderId="71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20" fillId="7" borderId="74" xfId="0" applyFont="1" applyFill="1" applyBorder="1" applyAlignment="1" applyProtection="1">
      <alignment vertical="center"/>
      <protection hidden="1"/>
    </xf>
    <xf numFmtId="0" fontId="9" fillId="4" borderId="71" xfId="0" applyFont="1" applyFill="1" applyBorder="1" applyAlignment="1" applyProtection="1">
      <alignment horizontal="center" vertical="center"/>
      <protection hidden="1"/>
    </xf>
    <xf numFmtId="49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77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 applyProtection="1">
      <alignment horizontal="center" vertical="center"/>
      <protection hidden="1"/>
    </xf>
    <xf numFmtId="0" fontId="20" fillId="7" borderId="0" xfId="0" applyFont="1" applyFill="1" applyBorder="1" applyAlignment="1" applyProtection="1">
      <alignment horizontal="center" vertical="center"/>
      <protection hidden="1"/>
    </xf>
    <xf numFmtId="0" fontId="13" fillId="0" borderId="78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0" fontId="21" fillId="7" borderId="0" xfId="0" applyFont="1" applyFill="1" applyAlignment="1" applyProtection="1">
      <alignment horizontal="center" vertical="center"/>
      <protection hidden="1"/>
    </xf>
    <xf numFmtId="0" fontId="13" fillId="0" borderId="74" xfId="0" applyFont="1" applyBorder="1" applyAlignment="1" applyProtection="1">
      <alignment horizontal="center" vertical="center"/>
      <protection hidden="1"/>
    </xf>
    <xf numFmtId="0" fontId="21" fillId="0" borderId="79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0" fontId="9" fillId="0" borderId="71" xfId="0" applyFont="1" applyFill="1" applyBorder="1" applyAlignment="1" applyProtection="1">
      <alignment horizontal="center" vertical="center"/>
      <protection hidden="1"/>
    </xf>
    <xf numFmtId="0" fontId="9" fillId="0" borderId="72" xfId="0" applyFont="1" applyFill="1" applyBorder="1" applyAlignment="1" applyProtection="1">
      <alignment horizontal="center" vertical="center"/>
      <protection hidden="1"/>
    </xf>
    <xf numFmtId="0" fontId="13" fillId="0" borderId="80" xfId="0" applyFont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17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6" borderId="81" xfId="0" applyFont="1" applyFill="1" applyBorder="1" applyAlignment="1" applyProtection="1">
      <alignment horizontal="center" vertical="center"/>
      <protection hidden="1"/>
    </xf>
    <xf numFmtId="0" fontId="9" fillId="0" borderId="82" xfId="0" applyFont="1" applyBorder="1" applyAlignment="1" applyProtection="1">
      <alignment horizontal="center" vertical="center"/>
      <protection hidden="1"/>
    </xf>
    <xf numFmtId="0" fontId="9" fillId="4" borderId="83" xfId="0" applyFont="1" applyFill="1" applyBorder="1" applyAlignment="1" applyProtection="1">
      <alignment horizontal="center" vertical="center"/>
      <protection hidden="1"/>
    </xf>
    <xf numFmtId="0" fontId="9" fillId="0" borderId="84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9" fillId="0" borderId="85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6" fontId="9" fillId="0" borderId="15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" fontId="9" fillId="0" borderId="27" xfId="1" applyNumberFormat="1" applyFont="1" applyFill="1" applyBorder="1" applyAlignment="1">
      <alignment horizontal="center" vertical="center"/>
    </xf>
    <xf numFmtId="16" fontId="9" fillId="0" borderId="15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" fontId="9" fillId="0" borderId="27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7" borderId="7" xfId="1" applyFont="1" applyFill="1" applyBorder="1" applyAlignment="1">
      <alignment vertical="center"/>
    </xf>
    <xf numFmtId="0" fontId="4" fillId="7" borderId="0" xfId="1" applyFont="1" applyFill="1" applyBorder="1" applyAlignment="1">
      <alignment vertical="center"/>
    </xf>
    <xf numFmtId="0" fontId="7" fillId="5" borderId="86" xfId="1" applyNumberFormat="1" applyFont="1" applyFill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87" xfId="1" applyNumberFormat="1" applyFont="1" applyBorder="1" applyAlignment="1">
      <alignment horizontal="center" vertical="center"/>
    </xf>
    <xf numFmtId="0" fontId="4" fillId="0" borderId="88" xfId="1" applyNumberFormat="1" applyFont="1" applyBorder="1" applyAlignment="1">
      <alignment horizontal="center" vertical="center"/>
    </xf>
    <xf numFmtId="0" fontId="7" fillId="3" borderId="14" xfId="1" quotePrefix="1" applyFont="1" applyFill="1" applyBorder="1" applyAlignment="1">
      <alignment horizontal="center" vertical="center"/>
    </xf>
    <xf numFmtId="0" fontId="4" fillId="7" borderId="0" xfId="1" applyFont="1" applyFill="1" applyBorder="1"/>
    <xf numFmtId="0" fontId="4" fillId="7" borderId="24" xfId="1" applyFont="1" applyFill="1" applyBorder="1"/>
    <xf numFmtId="0" fontId="4" fillId="7" borderId="41" xfId="1" applyFont="1" applyFill="1" applyBorder="1"/>
    <xf numFmtId="0" fontId="4" fillId="7" borderId="50" xfId="1" applyFont="1" applyFill="1" applyBorder="1"/>
    <xf numFmtId="0" fontId="15" fillId="3" borderId="1" xfId="1" applyFont="1" applyFill="1" applyBorder="1" applyAlignment="1">
      <alignment horizontal="center" vertical="center"/>
    </xf>
    <xf numFmtId="0" fontId="15" fillId="3" borderId="89" xfId="1" applyFont="1" applyFill="1" applyBorder="1" applyAlignment="1">
      <alignment horizontal="center" vertical="center"/>
    </xf>
    <xf numFmtId="0" fontId="15" fillId="3" borderId="90" xfId="1" applyFont="1" applyFill="1" applyBorder="1" applyAlignment="1">
      <alignment horizontal="center" vertical="center"/>
    </xf>
    <xf numFmtId="0" fontId="15" fillId="3" borderId="91" xfId="1" applyFont="1" applyFill="1" applyBorder="1" applyAlignment="1">
      <alignment horizontal="center" vertical="center"/>
    </xf>
    <xf numFmtId="0" fontId="27" fillId="11" borderId="65" xfId="1" applyFont="1" applyFill="1" applyBorder="1" applyAlignment="1">
      <alignment horizontal="center"/>
    </xf>
    <xf numFmtId="0" fontId="9" fillId="0" borderId="67" xfId="1" applyFont="1" applyBorder="1"/>
    <xf numFmtId="0" fontId="9" fillId="0" borderId="94" xfId="1" applyFont="1" applyBorder="1"/>
    <xf numFmtId="0" fontId="9" fillId="0" borderId="68" xfId="1" applyFont="1" applyBorder="1"/>
    <xf numFmtId="0" fontId="27" fillId="11" borderId="82" xfId="1" applyFont="1" applyFill="1" applyBorder="1" applyAlignment="1">
      <alignment horizontal="center"/>
    </xf>
    <xf numFmtId="0" fontId="9" fillId="0" borderId="84" xfId="1" applyFont="1" applyBorder="1"/>
    <xf numFmtId="0" fontId="9" fillId="0" borderId="95" xfId="1" applyFont="1" applyBorder="1"/>
    <xf numFmtId="0" fontId="9" fillId="0" borderId="96" xfId="1" applyFont="1" applyBorder="1"/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9" fillId="7" borderId="23" xfId="1" applyFont="1" applyFill="1" applyBorder="1" applyAlignment="1">
      <alignment horizontal="center" vertical="center"/>
    </xf>
    <xf numFmtId="0" fontId="9" fillId="7" borderId="100" xfId="1" applyFont="1" applyFill="1" applyBorder="1" applyAlignment="1">
      <alignment horizontal="center" vertical="center"/>
    </xf>
    <xf numFmtId="0" fontId="9" fillId="7" borderId="0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7" borderId="49" xfId="1" applyFont="1" applyFill="1" applyBorder="1" applyAlignment="1">
      <alignment horizontal="center" vertical="center"/>
    </xf>
    <xf numFmtId="0" fontId="9" fillId="7" borderId="41" xfId="1" applyFont="1" applyFill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7" fillId="3" borderId="0" xfId="1" quotePrefix="1" applyFont="1" applyFill="1" applyBorder="1" applyAlignment="1">
      <alignment horizontal="center" vertical="center"/>
    </xf>
    <xf numFmtId="16" fontId="9" fillId="0" borderId="0" xfId="1" applyNumberFormat="1" applyFont="1" applyFill="1" applyBorder="1" applyAlignment="1">
      <alignment horizontal="center" vertical="center"/>
    </xf>
    <xf numFmtId="20" fontId="9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shrinkToFit="1"/>
    </xf>
    <xf numFmtId="0" fontId="7" fillId="0" borderId="0" xfId="1" applyNumberFormat="1" applyFont="1" applyBorder="1" applyAlignment="1">
      <alignment horizontal="center" vertical="center"/>
    </xf>
    <xf numFmtId="0" fontId="4" fillId="5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7" fillId="4" borderId="0" xfId="1" applyNumberFormat="1" applyFont="1" applyFill="1" applyBorder="1" applyAlignment="1">
      <alignment horizontal="center" vertical="center"/>
    </xf>
    <xf numFmtId="0" fontId="2" fillId="0" borderId="0" xfId="2"/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16" fontId="9" fillId="0" borderId="15" xfId="1" applyNumberFormat="1" applyFont="1" applyFill="1" applyBorder="1" applyAlignment="1">
      <alignment horizontal="center" vertical="center"/>
    </xf>
    <xf numFmtId="16" fontId="9" fillId="0" borderId="57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4" fillId="3" borderId="59" xfId="1" applyFont="1" applyFill="1" applyBorder="1" applyAlignment="1">
      <alignment horizontal="center" vertical="center"/>
    </xf>
    <xf numFmtId="0" fontId="4" fillId="3" borderId="61" xfId="1" applyFont="1" applyFill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 shrinkToFit="1"/>
    </xf>
    <xf numFmtId="0" fontId="11" fillId="0" borderId="19" xfId="1" applyNumberFormat="1" applyFont="1" applyBorder="1" applyAlignment="1">
      <alignment horizontal="center" vertical="center" shrinkToFit="1"/>
    </xf>
    <xf numFmtId="0" fontId="11" fillId="0" borderId="20" xfId="1" applyNumberFormat="1" applyFont="1" applyBorder="1" applyAlignment="1">
      <alignment horizontal="center" vertical="center" shrinkToFit="1"/>
    </xf>
    <xf numFmtId="16" fontId="9" fillId="0" borderId="27" xfId="1" applyNumberFormat="1" applyFont="1" applyFill="1" applyBorder="1" applyAlignment="1">
      <alignment horizontal="center" vertical="center"/>
    </xf>
    <xf numFmtId="0" fontId="11" fillId="0" borderId="30" xfId="1" applyNumberFormat="1" applyFont="1" applyBorder="1" applyAlignment="1">
      <alignment horizontal="center" vertical="center" shrinkToFit="1"/>
    </xf>
    <xf numFmtId="0" fontId="11" fillId="0" borderId="31" xfId="1" applyNumberFormat="1" applyFont="1" applyBorder="1" applyAlignment="1">
      <alignment horizontal="center" vertical="center" shrinkToFit="1"/>
    </xf>
    <xf numFmtId="0" fontId="11" fillId="0" borderId="32" xfId="1" applyNumberFormat="1" applyFont="1" applyBorder="1" applyAlignment="1">
      <alignment horizontal="center" vertical="center" shrinkToFit="1"/>
    </xf>
    <xf numFmtId="16" fontId="9" fillId="0" borderId="63" xfId="1" applyNumberFormat="1" applyFont="1" applyFill="1" applyBorder="1" applyAlignment="1">
      <alignment horizontal="center" vertical="center"/>
    </xf>
    <xf numFmtId="0" fontId="11" fillId="0" borderId="43" xfId="1" applyNumberFormat="1" applyFont="1" applyBorder="1" applyAlignment="1">
      <alignment horizontal="center" vertical="center" shrinkToFit="1"/>
    </xf>
    <xf numFmtId="0" fontId="11" fillId="0" borderId="44" xfId="1" applyNumberFormat="1" applyFont="1" applyBorder="1" applyAlignment="1">
      <alignment horizontal="center" vertical="center" shrinkToFit="1"/>
    </xf>
    <xf numFmtId="0" fontId="11" fillId="0" borderId="45" xfId="1" applyNumberFormat="1" applyFont="1" applyBorder="1" applyAlignment="1">
      <alignment horizontal="center" vertical="center" shrinkToFit="1"/>
    </xf>
    <xf numFmtId="0" fontId="8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8" fillId="3" borderId="50" xfId="1" applyFont="1" applyFill="1" applyBorder="1" applyAlignment="1">
      <alignment horizontal="center" vertical="center"/>
    </xf>
    <xf numFmtId="0" fontId="16" fillId="10" borderId="7" xfId="0" applyFont="1" applyFill="1" applyBorder="1" applyAlignment="1" applyProtection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 wrapText="1"/>
    </xf>
    <xf numFmtId="0" fontId="16" fillId="10" borderId="41" xfId="0" applyFont="1" applyFill="1" applyBorder="1" applyAlignment="1" applyProtection="1">
      <alignment horizontal="center" vertical="center" wrapText="1"/>
    </xf>
    <xf numFmtId="0" fontId="16" fillId="10" borderId="50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 shrinkToFit="1"/>
      <protection hidden="1"/>
    </xf>
    <xf numFmtId="0" fontId="16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5" borderId="1" xfId="0" applyFont="1" applyFill="1" applyBorder="1" applyAlignment="1" applyProtection="1">
      <alignment horizontal="center" vertical="center" shrinkToFit="1"/>
      <protection hidden="1"/>
    </xf>
    <xf numFmtId="0" fontId="15" fillId="5" borderId="3" xfId="0" applyFont="1" applyFill="1" applyBorder="1" applyAlignment="1" applyProtection="1">
      <alignment horizontal="center" vertical="center" shrinkToFit="1"/>
      <protection hidden="1"/>
    </xf>
    <xf numFmtId="0" fontId="22" fillId="10" borderId="11" xfId="0" applyFont="1" applyFill="1" applyBorder="1" applyAlignment="1" applyProtection="1">
      <alignment horizontal="center" vertical="center" wrapText="1"/>
    </xf>
    <xf numFmtId="0" fontId="22" fillId="10" borderId="7" xfId="0" applyFont="1" applyFill="1" applyBorder="1" applyAlignment="1" applyProtection="1">
      <alignment horizontal="center" vertical="center" wrapText="1"/>
    </xf>
    <xf numFmtId="0" fontId="22" fillId="10" borderId="49" xfId="0" applyFont="1" applyFill="1" applyBorder="1" applyAlignment="1" applyProtection="1">
      <alignment horizontal="center" vertical="center" wrapText="1"/>
    </xf>
    <xf numFmtId="0" fontId="22" fillId="10" borderId="41" xfId="0" applyFont="1" applyFill="1" applyBorder="1" applyAlignment="1" applyProtection="1">
      <alignment horizontal="center" vertical="center" wrapText="1"/>
    </xf>
    <xf numFmtId="0" fontId="23" fillId="10" borderId="7" xfId="0" applyFont="1" applyFill="1" applyBorder="1" applyAlignment="1" applyProtection="1">
      <alignment horizontal="center" vertical="center" wrapText="1"/>
    </xf>
    <xf numFmtId="0" fontId="23" fillId="10" borderId="41" xfId="0" applyFont="1" applyFill="1" applyBorder="1" applyAlignment="1" applyProtection="1">
      <alignment horizontal="center" vertical="center" wrapText="1"/>
    </xf>
    <xf numFmtId="49" fontId="13" fillId="0" borderId="73" xfId="0" applyNumberFormat="1" applyFont="1" applyFill="1" applyBorder="1" applyAlignment="1" applyProtection="1">
      <alignment horizontal="center" vertical="center" shrinkToFit="1"/>
      <protection locked="0" hidden="1"/>
    </xf>
    <xf numFmtId="49" fontId="13" fillId="0" borderId="75" xfId="0" applyNumberFormat="1" applyFont="1" applyFill="1" applyBorder="1" applyAlignment="1" applyProtection="1">
      <alignment horizontal="center" vertical="center" shrinkToFit="1"/>
      <protection locked="0" hidden="1"/>
    </xf>
    <xf numFmtId="49" fontId="13" fillId="0" borderId="76" xfId="0" applyNumberFormat="1" applyFont="1" applyFill="1" applyBorder="1" applyAlignment="1" applyProtection="1">
      <alignment horizontal="center" vertical="center" shrinkToFit="1"/>
      <protection locked="0" hidden="1"/>
    </xf>
    <xf numFmtId="49" fontId="24" fillId="0" borderId="73" xfId="0" applyNumberFormat="1" applyFont="1" applyFill="1" applyBorder="1" applyAlignment="1" applyProtection="1">
      <alignment horizontal="center" vertical="center" shrinkToFit="1"/>
      <protection locked="0" hidden="1"/>
    </xf>
    <xf numFmtId="16" fontId="18" fillId="0" borderId="0" xfId="0" applyNumberFormat="1" applyFont="1" applyBorder="1" applyAlignment="1" applyProtection="1">
      <alignment horizontal="center" vertical="center"/>
      <protection hidden="1"/>
    </xf>
    <xf numFmtId="0" fontId="15" fillId="5" borderId="49" xfId="0" applyFont="1" applyFill="1" applyBorder="1" applyAlignment="1" applyProtection="1">
      <alignment horizontal="center" vertical="center" shrinkToFit="1"/>
      <protection hidden="1"/>
    </xf>
    <xf numFmtId="0" fontId="15" fillId="5" borderId="41" xfId="0" applyFont="1" applyFill="1" applyBorder="1" applyAlignment="1" applyProtection="1">
      <alignment horizontal="center" vertical="center" shrinkToFit="1"/>
      <protection hidden="1"/>
    </xf>
    <xf numFmtId="20" fontId="16" fillId="0" borderId="41" xfId="0" applyNumberFormat="1" applyFont="1" applyBorder="1" applyAlignment="1" applyProtection="1">
      <alignment horizontal="center" vertical="center" shrinkToFit="1"/>
      <protection hidden="1"/>
    </xf>
    <xf numFmtId="15" fontId="16" fillId="0" borderId="41" xfId="0" applyNumberFormat="1" applyFont="1" applyBorder="1" applyAlignment="1" applyProtection="1">
      <alignment horizontal="center" vertical="center" shrinkToFit="1"/>
      <protection hidden="1"/>
    </xf>
    <xf numFmtId="15" fontId="16" fillId="0" borderId="50" xfId="0" applyNumberFormat="1" applyFont="1" applyBorder="1" applyAlignment="1" applyProtection="1">
      <alignment horizontal="center" vertical="center" shrinkToFit="1"/>
      <protection hidden="1"/>
    </xf>
    <xf numFmtId="0" fontId="15" fillId="5" borderId="2" xfId="0" applyFont="1" applyFill="1" applyBorder="1" applyAlignment="1" applyProtection="1">
      <alignment horizontal="center" vertical="center" shrinkToFit="1"/>
      <protection hidden="1"/>
    </xf>
    <xf numFmtId="15" fontId="16" fillId="4" borderId="1" xfId="0" applyNumberFormat="1" applyFont="1" applyFill="1" applyBorder="1" applyAlignment="1" applyProtection="1">
      <alignment horizontal="center" vertical="center" shrinkToFit="1"/>
      <protection hidden="1"/>
    </xf>
    <xf numFmtId="15" fontId="16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49" fontId="25" fillId="0" borderId="73" xfId="0" applyNumberFormat="1" applyFont="1" applyFill="1" applyBorder="1" applyAlignment="1" applyProtection="1">
      <alignment horizontal="center" vertical="center" shrinkToFit="1"/>
      <protection locked="0" hidden="1"/>
    </xf>
    <xf numFmtId="0" fontId="23" fillId="4" borderId="1" xfId="1" applyFont="1" applyFill="1" applyBorder="1" applyAlignment="1">
      <alignment horizontal="center" vertical="center"/>
    </xf>
    <xf numFmtId="0" fontId="23" fillId="4" borderId="2" xfId="1" applyFont="1" applyFill="1" applyBorder="1" applyAlignment="1">
      <alignment horizontal="center" vertical="center"/>
    </xf>
    <xf numFmtId="0" fontId="23" fillId="4" borderId="3" xfId="1" applyFont="1" applyFill="1" applyBorder="1" applyAlignment="1">
      <alignment horizontal="center" vertical="center"/>
    </xf>
    <xf numFmtId="0" fontId="23" fillId="7" borderId="2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3" fillId="11" borderId="1" xfId="1" applyFont="1" applyFill="1" applyBorder="1" applyAlignment="1">
      <alignment horizontal="center" vertical="center"/>
    </xf>
    <xf numFmtId="0" fontId="23" fillId="11" borderId="2" xfId="1" applyFont="1" applyFill="1" applyBorder="1" applyAlignment="1">
      <alignment horizontal="center" vertical="center"/>
    </xf>
    <xf numFmtId="0" fontId="23" fillId="11" borderId="3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horizontal="center" vertical="center"/>
    </xf>
    <xf numFmtId="0" fontId="23" fillId="4" borderId="7" xfId="1" applyFont="1" applyFill="1" applyBorder="1" applyAlignment="1">
      <alignment horizontal="center" vertical="center"/>
    </xf>
    <xf numFmtId="0" fontId="23" fillId="4" borderId="23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23" fillId="7" borderId="7" xfId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32" xfId="1" applyNumberFormat="1" applyFont="1" applyBorder="1" applyAlignment="1">
      <alignment horizontal="center" vertical="center"/>
    </xf>
    <xf numFmtId="0" fontId="22" fillId="11" borderId="11" xfId="1" applyFont="1" applyFill="1" applyBorder="1" applyAlignment="1">
      <alignment horizontal="center" vertical="center"/>
    </xf>
    <xf numFmtId="0" fontId="22" fillId="11" borderId="7" xfId="1" applyFont="1" applyFill="1" applyBorder="1" applyAlignment="1">
      <alignment horizontal="center" vertical="center"/>
    </xf>
    <xf numFmtId="0" fontId="22" fillId="11" borderId="12" xfId="1" applyFont="1" applyFill="1" applyBorder="1" applyAlignment="1">
      <alignment horizontal="center" vertical="center"/>
    </xf>
    <xf numFmtId="0" fontId="22" fillId="11" borderId="49" xfId="1" applyFont="1" applyFill="1" applyBorder="1" applyAlignment="1">
      <alignment horizontal="center" vertical="center"/>
    </xf>
    <xf numFmtId="0" fontId="22" fillId="11" borderId="41" xfId="1" applyFont="1" applyFill="1" applyBorder="1" applyAlignment="1">
      <alignment horizontal="center" vertical="center"/>
    </xf>
    <xf numFmtId="0" fontId="22" fillId="11" borderId="50" xfId="1" applyFont="1" applyFill="1" applyBorder="1" applyAlignment="1">
      <alignment horizontal="center" vertic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43" xfId="1" applyNumberFormat="1" applyFont="1" applyBorder="1" applyAlignment="1">
      <alignment horizontal="center" vertical="center"/>
    </xf>
    <xf numFmtId="0" fontId="7" fillId="0" borderId="44" xfId="1" applyNumberFormat="1" applyFont="1" applyBorder="1" applyAlignment="1">
      <alignment horizontal="center" vertical="center"/>
    </xf>
    <xf numFmtId="0" fontId="7" fillId="0" borderId="45" xfId="1" applyNumberFormat="1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28" fillId="0" borderId="64" xfId="1" applyNumberFormat="1" applyFont="1" applyBorder="1" applyAlignment="1">
      <alignment horizontal="center" vertical="center" shrinkToFit="1"/>
    </xf>
    <xf numFmtId="0" fontId="28" fillId="0" borderId="92" xfId="1" applyNumberFormat="1" applyFont="1" applyBorder="1" applyAlignment="1">
      <alignment horizontal="center" vertical="center" shrinkToFit="1"/>
    </xf>
    <xf numFmtId="0" fontId="28" fillId="0" borderId="93" xfId="1" applyNumberFormat="1" applyFont="1" applyBorder="1" applyAlignment="1">
      <alignment horizontal="center" vertical="center" shrinkToFit="1"/>
    </xf>
    <xf numFmtId="0" fontId="27" fillId="3" borderId="65" xfId="1" applyFont="1" applyFill="1" applyBorder="1" applyAlignment="1">
      <alignment horizontal="center" vertical="center"/>
    </xf>
    <xf numFmtId="0" fontId="27" fillId="3" borderId="66" xfId="1" applyFont="1" applyFill="1" applyBorder="1" applyAlignment="1">
      <alignment horizontal="center" vertical="center"/>
    </xf>
    <xf numFmtId="0" fontId="15" fillId="4" borderId="55" xfId="1" applyFont="1" applyFill="1" applyBorder="1" applyAlignment="1">
      <alignment horizontal="center" vertical="center"/>
    </xf>
    <xf numFmtId="0" fontId="15" fillId="4" borderId="61" xfId="1" applyFont="1" applyFill="1" applyBorder="1" applyAlignment="1">
      <alignment horizontal="center" vertical="center"/>
    </xf>
    <xf numFmtId="0" fontId="28" fillId="0" borderId="49" xfId="1" applyNumberFormat="1" applyFont="1" applyBorder="1" applyAlignment="1">
      <alignment horizontal="center" vertical="center" shrinkToFit="1"/>
    </xf>
    <xf numFmtId="0" fontId="28" fillId="0" borderId="41" xfId="1" applyNumberFormat="1" applyFont="1" applyBorder="1" applyAlignment="1">
      <alignment horizontal="center" vertical="center" shrinkToFit="1"/>
    </xf>
    <xf numFmtId="0" fontId="28" fillId="0" borderId="50" xfId="1" applyNumberFormat="1" applyFont="1" applyBorder="1" applyAlignment="1">
      <alignment horizontal="center" vertical="center" shrinkToFit="1"/>
    </xf>
    <xf numFmtId="0" fontId="27" fillId="3" borderId="82" xfId="1" applyFont="1" applyFill="1" applyBorder="1" applyAlignment="1">
      <alignment horizontal="center" vertical="center"/>
    </xf>
    <xf numFmtId="0" fontId="27" fillId="3" borderId="83" xfId="1" applyFont="1" applyFill="1" applyBorder="1" applyAlignment="1">
      <alignment horizontal="center" vertical="center"/>
    </xf>
    <xf numFmtId="0" fontId="29" fillId="4" borderId="69" xfId="1" applyFont="1" applyFill="1" applyBorder="1" applyAlignment="1">
      <alignment horizontal="center" vertical="center"/>
    </xf>
    <xf numFmtId="0" fontId="29" fillId="4" borderId="75" xfId="1" applyFont="1" applyFill="1" applyBorder="1" applyAlignment="1">
      <alignment horizontal="center" vertical="center"/>
    </xf>
    <xf numFmtId="0" fontId="29" fillId="4" borderId="76" xfId="1" applyFont="1" applyFill="1" applyBorder="1" applyAlignment="1">
      <alignment horizontal="center" vertical="center"/>
    </xf>
    <xf numFmtId="0" fontId="9" fillId="7" borderId="97" xfId="1" applyFont="1" applyFill="1" applyBorder="1" applyAlignment="1">
      <alignment horizontal="center" vertical="center"/>
    </xf>
    <xf numFmtId="0" fontId="9" fillId="7" borderId="98" xfId="1" applyFont="1" applyFill="1" applyBorder="1" applyAlignment="1">
      <alignment horizontal="center" vertical="center"/>
    </xf>
    <xf numFmtId="0" fontId="9" fillId="7" borderId="9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" fillId="0" borderId="0" xfId="2" applyFont="1"/>
  </cellXfs>
  <cellStyles count="3">
    <cellStyle name="Normal" xfId="0" builtinId="0"/>
    <cellStyle name="Normal 2" xfId="1"/>
    <cellStyle name="Normal 3" xfId="2"/>
  </cellStyles>
  <dxfs count="16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204" y="16114490"/>
          <a:ext cx="285369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444" y="15741110"/>
          <a:ext cx="2823211" cy="220698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0"/>
  <sheetViews>
    <sheetView view="pageBreakPreview" zoomScaleSheetLayoutView="100" workbookViewId="0">
      <selection activeCell="H7" sqref="H7:K9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34" ht="24.6" thickBot="1" x14ac:dyDescent="0.3">
      <c r="A1" s="1"/>
      <c r="B1" s="170" t="s">
        <v>0</v>
      </c>
      <c r="C1" s="171"/>
      <c r="D1" s="171"/>
      <c r="E1" s="171"/>
      <c r="F1" s="172" t="s">
        <v>13</v>
      </c>
      <c r="G1" s="172"/>
      <c r="H1" s="172"/>
      <c r="I1" s="172"/>
      <c r="J1" s="172"/>
      <c r="K1" s="172" t="s">
        <v>14</v>
      </c>
      <c r="L1" s="172"/>
      <c r="M1" s="172"/>
      <c r="N1" s="172"/>
      <c r="O1" s="172" t="s">
        <v>15</v>
      </c>
      <c r="P1" s="172"/>
      <c r="Q1" s="172"/>
      <c r="R1" s="173"/>
    </row>
    <row r="3" spans="1:34" ht="15.6" thickBot="1" x14ac:dyDescent="0.3"/>
    <row r="4" spans="1:34" ht="15.6" thickBot="1" x14ac:dyDescent="0.3">
      <c r="B4" s="6"/>
      <c r="C4" s="7" t="s">
        <v>2</v>
      </c>
      <c r="D4" s="7" t="s">
        <v>3</v>
      </c>
      <c r="E4" s="8" t="s">
        <v>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V4" s="4"/>
      <c r="AH4" s="5"/>
    </row>
    <row r="5" spans="1:34" ht="15.6" thickBot="1" x14ac:dyDescent="0.3">
      <c r="B5" s="16" t="s">
        <v>9</v>
      </c>
      <c r="C5" s="174"/>
      <c r="D5" s="50"/>
      <c r="E5" s="51"/>
      <c r="F5" s="52"/>
      <c r="G5" s="176" t="s">
        <v>5</v>
      </c>
      <c r="H5" s="177"/>
      <c r="I5" s="10">
        <v>1</v>
      </c>
      <c r="J5" s="53"/>
      <c r="K5" s="12" t="s">
        <v>6</v>
      </c>
      <c r="L5" s="13">
        <v>1</v>
      </c>
      <c r="M5" s="7">
        <v>2</v>
      </c>
      <c r="N5" s="7">
        <v>3</v>
      </c>
      <c r="O5" s="14">
        <v>4</v>
      </c>
      <c r="P5" s="178"/>
      <c r="Q5" s="15" t="s">
        <v>7</v>
      </c>
      <c r="R5" s="8" t="s">
        <v>8</v>
      </c>
      <c r="V5" s="4"/>
      <c r="AH5" s="5"/>
    </row>
    <row r="6" spans="1:34" ht="17.399999999999999" x14ac:dyDescent="0.25">
      <c r="B6" s="54" t="str">
        <f>IF(H9="BYE","X","2-4")</f>
        <v>2-4</v>
      </c>
      <c r="C6" s="175"/>
      <c r="D6" s="55"/>
      <c r="E6" s="56">
        <f>E5</f>
        <v>0</v>
      </c>
      <c r="F6" s="52"/>
      <c r="G6" s="21">
        <v>1</v>
      </c>
      <c r="H6" s="181" t="s">
        <v>42</v>
      </c>
      <c r="I6" s="182"/>
      <c r="J6" s="182"/>
      <c r="K6" s="183"/>
      <c r="L6" s="57"/>
      <c r="M6" s="23">
        <v>3</v>
      </c>
      <c r="N6" s="23">
        <v>3</v>
      </c>
      <c r="O6" s="24">
        <v>3</v>
      </c>
      <c r="P6" s="179"/>
      <c r="Q6" s="25"/>
      <c r="R6" s="26">
        <v>1</v>
      </c>
      <c r="V6" s="4"/>
      <c r="AH6" s="5"/>
    </row>
    <row r="7" spans="1:34" ht="17.399999999999999" x14ac:dyDescent="0.25">
      <c r="B7" s="27" t="s">
        <v>10</v>
      </c>
      <c r="C7" s="184">
        <f>C5</f>
        <v>0</v>
      </c>
      <c r="D7" s="29"/>
      <c r="E7" s="56">
        <f>E5</f>
        <v>0</v>
      </c>
      <c r="F7" s="52"/>
      <c r="G7" s="31">
        <v>2</v>
      </c>
      <c r="H7" s="185" t="s">
        <v>43</v>
      </c>
      <c r="I7" s="186"/>
      <c r="J7" s="186"/>
      <c r="K7" s="187"/>
      <c r="L7" s="32">
        <v>0</v>
      </c>
      <c r="M7" s="58"/>
      <c r="N7" s="59">
        <v>0</v>
      </c>
      <c r="O7" s="34">
        <v>3</v>
      </c>
      <c r="P7" s="179"/>
      <c r="Q7" s="35"/>
      <c r="R7" s="36">
        <v>3</v>
      </c>
      <c r="V7" s="4"/>
      <c r="AH7" s="5"/>
    </row>
    <row r="8" spans="1:34" ht="17.399999999999999" x14ac:dyDescent="0.25">
      <c r="B8" s="60" t="str">
        <f>IF(H9="BYE","X","3-4")</f>
        <v>3-4</v>
      </c>
      <c r="C8" s="175"/>
      <c r="D8" s="55"/>
      <c r="E8" s="56">
        <f>E5</f>
        <v>0</v>
      </c>
      <c r="F8" s="52"/>
      <c r="G8" s="31">
        <v>3</v>
      </c>
      <c r="H8" s="185" t="s">
        <v>44</v>
      </c>
      <c r="I8" s="186"/>
      <c r="J8" s="186"/>
      <c r="K8" s="187"/>
      <c r="L8" s="32">
        <v>0</v>
      </c>
      <c r="M8" s="59">
        <v>3</v>
      </c>
      <c r="N8" s="58"/>
      <c r="O8" s="34">
        <v>3</v>
      </c>
      <c r="P8" s="179"/>
      <c r="Q8" s="35"/>
      <c r="R8" s="36">
        <v>2</v>
      </c>
      <c r="V8" s="4"/>
      <c r="AH8" s="5"/>
    </row>
    <row r="9" spans="1:34" ht="18" thickBot="1" x14ac:dyDescent="0.3">
      <c r="B9" s="61" t="str">
        <f>IF(H9="BYE","X","1-4")</f>
        <v>1-4</v>
      </c>
      <c r="C9" s="184">
        <f>C5</f>
        <v>0</v>
      </c>
      <c r="D9" s="29"/>
      <c r="E9" s="56">
        <f>E5</f>
        <v>0</v>
      </c>
      <c r="F9" s="52"/>
      <c r="G9" s="62">
        <v>4</v>
      </c>
      <c r="H9" s="189" t="s">
        <v>45</v>
      </c>
      <c r="I9" s="190"/>
      <c r="J9" s="190"/>
      <c r="K9" s="191"/>
      <c r="L9" s="43">
        <v>1</v>
      </c>
      <c r="M9" s="44">
        <v>1</v>
      </c>
      <c r="N9" s="44">
        <v>0</v>
      </c>
      <c r="O9" s="63"/>
      <c r="P9" s="180"/>
      <c r="Q9" s="46"/>
      <c r="R9" s="47">
        <v>4</v>
      </c>
      <c r="T9" s="3"/>
      <c r="U9" s="3"/>
      <c r="V9" s="4"/>
      <c r="AH9" s="5"/>
    </row>
    <row r="10" spans="1:34" ht="15.6" thickBot="1" x14ac:dyDescent="0.3">
      <c r="B10" s="64" t="s">
        <v>11</v>
      </c>
      <c r="C10" s="188"/>
      <c r="D10" s="65"/>
      <c r="E10" s="40">
        <f>E5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</sheetData>
  <mergeCells count="13">
    <mergeCell ref="B1:E1"/>
    <mergeCell ref="F1:J1"/>
    <mergeCell ref="K1:N1"/>
    <mergeCell ref="O1:R1"/>
    <mergeCell ref="C5:C6"/>
    <mergeCell ref="G5:H5"/>
    <mergeCell ref="P5:P9"/>
    <mergeCell ref="H6:K6"/>
    <mergeCell ref="C7:C8"/>
    <mergeCell ref="H7:K7"/>
    <mergeCell ref="H8:K8"/>
    <mergeCell ref="C9:C10"/>
    <mergeCell ref="H9:K9"/>
  </mergeCells>
  <conditionalFormatting sqref="Q7:Q9">
    <cfRule type="cellIs" dxfId="164" priority="3" stopIfTrue="1" operator="equal">
      <formula>0</formula>
    </cfRule>
  </conditionalFormatting>
  <conditionalFormatting sqref="Q6">
    <cfRule type="cellIs" dxfId="163" priority="2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8"/>
  <sheetViews>
    <sheetView view="pageBreakPreview" topLeftCell="A7" zoomScaleSheetLayoutView="100" workbookViewId="0">
      <selection activeCell="R19" sqref="R19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83</v>
      </c>
      <c r="G1" s="172"/>
      <c r="H1" s="172"/>
      <c r="I1" s="172"/>
      <c r="J1" s="172"/>
      <c r="K1" s="172" t="s">
        <v>14</v>
      </c>
      <c r="L1" s="172"/>
      <c r="M1" s="172"/>
      <c r="N1" s="172"/>
      <c r="O1" s="172" t="s">
        <v>1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7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16"/>
      <c r="D4" s="18"/>
      <c r="E4" s="19"/>
      <c r="F4" s="20"/>
      <c r="G4" s="21">
        <v>1</v>
      </c>
      <c r="H4" s="181" t="s">
        <v>84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8" ht="17.399999999999999" x14ac:dyDescent="0.25">
      <c r="B5" s="27" t="s">
        <v>10</v>
      </c>
      <c r="C5" s="118">
        <f>C4</f>
        <v>0</v>
      </c>
      <c r="D5" s="29"/>
      <c r="E5" s="30">
        <f>E4</f>
        <v>0</v>
      </c>
      <c r="F5" s="20"/>
      <c r="G5" s="31">
        <v>2</v>
      </c>
      <c r="H5" s="185" t="s">
        <v>93</v>
      </c>
      <c r="I5" s="186"/>
      <c r="J5" s="186"/>
      <c r="K5" s="187"/>
      <c r="L5" s="32">
        <v>0</v>
      </c>
      <c r="M5" s="33"/>
      <c r="N5" s="34">
        <v>2</v>
      </c>
      <c r="O5" s="194"/>
      <c r="P5" s="195"/>
      <c r="Q5" s="35"/>
      <c r="R5" s="36">
        <v>3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94</v>
      </c>
      <c r="I6" s="190"/>
      <c r="J6" s="190"/>
      <c r="K6" s="191"/>
      <c r="L6" s="43">
        <v>0</v>
      </c>
      <c r="M6" s="44">
        <v>3</v>
      </c>
      <c r="N6" s="45"/>
      <c r="O6" s="196"/>
      <c r="P6" s="197"/>
      <c r="Q6" s="46"/>
      <c r="R6" s="47">
        <v>2</v>
      </c>
    </row>
    <row r="7" spans="1:18" ht="15.6" thickBot="1" x14ac:dyDescent="0.3"/>
    <row r="8" spans="1:18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2</v>
      </c>
      <c r="J8" s="117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8" ht="17.399999999999999" x14ac:dyDescent="0.25">
      <c r="B9" s="16" t="s">
        <v>9</v>
      </c>
      <c r="C9" s="116"/>
      <c r="D9" s="18"/>
      <c r="E9" s="19"/>
      <c r="F9" s="20"/>
      <c r="G9" s="21">
        <v>1</v>
      </c>
      <c r="H9" s="181" t="s">
        <v>86</v>
      </c>
      <c r="I9" s="182"/>
      <c r="J9" s="182"/>
      <c r="K9" s="183"/>
      <c r="L9" s="22"/>
      <c r="M9" s="23">
        <v>3</v>
      </c>
      <c r="N9" s="24">
        <v>3</v>
      </c>
      <c r="O9" s="194"/>
      <c r="P9" s="195"/>
      <c r="Q9" s="25"/>
      <c r="R9" s="26">
        <v>1</v>
      </c>
    </row>
    <row r="10" spans="1:18" ht="17.399999999999999" x14ac:dyDescent="0.25">
      <c r="B10" s="27" t="s">
        <v>10</v>
      </c>
      <c r="C10" s="118">
        <f>C9</f>
        <v>0</v>
      </c>
      <c r="D10" s="29"/>
      <c r="E10" s="30">
        <f>E9</f>
        <v>0</v>
      </c>
      <c r="F10" s="20"/>
      <c r="G10" s="31">
        <v>2</v>
      </c>
      <c r="H10" s="185" t="s">
        <v>89</v>
      </c>
      <c r="I10" s="186"/>
      <c r="J10" s="186"/>
      <c r="K10" s="187"/>
      <c r="L10" s="32">
        <v>3</v>
      </c>
      <c r="M10" s="33"/>
      <c r="N10" s="34">
        <v>0</v>
      </c>
      <c r="O10" s="194"/>
      <c r="P10" s="195"/>
      <c r="Q10" s="35"/>
      <c r="R10" s="36">
        <v>3</v>
      </c>
    </row>
    <row r="11" spans="1:18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90</v>
      </c>
      <c r="I11" s="190"/>
      <c r="J11" s="190"/>
      <c r="K11" s="191"/>
      <c r="L11" s="43">
        <v>1</v>
      </c>
      <c r="M11" s="44">
        <v>3</v>
      </c>
      <c r="N11" s="45"/>
      <c r="O11" s="196"/>
      <c r="P11" s="197"/>
      <c r="Q11" s="46"/>
      <c r="R11" s="47">
        <v>2</v>
      </c>
    </row>
    <row r="13" spans="1:18" ht="15.6" thickBot="1" x14ac:dyDescent="0.3"/>
    <row r="14" spans="1:18" ht="15.6" thickBot="1" x14ac:dyDescent="0.3">
      <c r="B14" s="6"/>
      <c r="C14" s="7" t="s">
        <v>2</v>
      </c>
      <c r="D14" s="7" t="s">
        <v>3</v>
      </c>
      <c r="E14" s="8" t="s">
        <v>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ht="15.6" thickBot="1" x14ac:dyDescent="0.3">
      <c r="B15" s="16" t="s">
        <v>9</v>
      </c>
      <c r="C15" s="174"/>
      <c r="D15" s="50"/>
      <c r="E15" s="51"/>
      <c r="F15" s="52"/>
      <c r="G15" s="176" t="s">
        <v>5</v>
      </c>
      <c r="H15" s="177"/>
      <c r="I15" s="10">
        <v>3</v>
      </c>
      <c r="J15" s="53"/>
      <c r="K15" s="12" t="s">
        <v>6</v>
      </c>
      <c r="L15" s="13">
        <v>1</v>
      </c>
      <c r="M15" s="7">
        <v>2</v>
      </c>
      <c r="N15" s="7">
        <v>3</v>
      </c>
      <c r="O15" s="14">
        <v>4</v>
      </c>
      <c r="P15" s="178"/>
      <c r="Q15" s="15" t="s">
        <v>7</v>
      </c>
      <c r="R15" s="8" t="s">
        <v>8</v>
      </c>
    </row>
    <row r="16" spans="1:18" ht="17.399999999999999" x14ac:dyDescent="0.25">
      <c r="B16" s="54" t="str">
        <f>IF(H19="BYE","X","2-4")</f>
        <v>2-4</v>
      </c>
      <c r="C16" s="175"/>
      <c r="D16" s="55"/>
      <c r="E16" s="56">
        <f>E15</f>
        <v>0</v>
      </c>
      <c r="F16" s="52"/>
      <c r="G16" s="21">
        <v>1</v>
      </c>
      <c r="H16" s="181" t="s">
        <v>85</v>
      </c>
      <c r="I16" s="182"/>
      <c r="J16" s="182"/>
      <c r="K16" s="183"/>
      <c r="L16" s="57"/>
      <c r="M16" s="23">
        <v>0</v>
      </c>
      <c r="N16" s="23">
        <v>3</v>
      </c>
      <c r="O16" s="24">
        <v>3</v>
      </c>
      <c r="P16" s="179"/>
      <c r="Q16" s="25"/>
      <c r="R16" s="26">
        <v>2</v>
      </c>
    </row>
    <row r="17" spans="2:18" ht="17.399999999999999" x14ac:dyDescent="0.25">
      <c r="B17" s="27" t="s">
        <v>10</v>
      </c>
      <c r="C17" s="184">
        <f>C15</f>
        <v>0</v>
      </c>
      <c r="D17" s="29"/>
      <c r="E17" s="56">
        <f>E15</f>
        <v>0</v>
      </c>
      <c r="F17" s="52"/>
      <c r="G17" s="31">
        <v>2</v>
      </c>
      <c r="H17" s="185" t="s">
        <v>87</v>
      </c>
      <c r="I17" s="186"/>
      <c r="J17" s="186"/>
      <c r="K17" s="187"/>
      <c r="L17" s="32">
        <v>3</v>
      </c>
      <c r="M17" s="58"/>
      <c r="N17" s="59">
        <v>3</v>
      </c>
      <c r="O17" s="34">
        <v>3</v>
      </c>
      <c r="P17" s="179"/>
      <c r="Q17" s="35"/>
      <c r="R17" s="36">
        <v>1</v>
      </c>
    </row>
    <row r="18" spans="2:18" ht="17.399999999999999" x14ac:dyDescent="0.25">
      <c r="B18" s="60" t="str">
        <f>IF(H19="BYE","X","3-4")</f>
        <v>3-4</v>
      </c>
      <c r="C18" s="175"/>
      <c r="D18" s="55"/>
      <c r="E18" s="56">
        <f>E15</f>
        <v>0</v>
      </c>
      <c r="F18" s="52"/>
      <c r="G18" s="31">
        <v>3</v>
      </c>
      <c r="H18" s="185" t="s">
        <v>91</v>
      </c>
      <c r="I18" s="186"/>
      <c r="J18" s="186"/>
      <c r="K18" s="187"/>
      <c r="L18" s="32">
        <v>2</v>
      </c>
      <c r="M18" s="59">
        <v>1</v>
      </c>
      <c r="N18" s="58"/>
      <c r="O18" s="34">
        <v>1</v>
      </c>
      <c r="P18" s="179"/>
      <c r="Q18" s="35"/>
      <c r="R18" s="36">
        <v>4</v>
      </c>
    </row>
    <row r="19" spans="2:18" ht="18" thickBot="1" x14ac:dyDescent="0.3">
      <c r="B19" s="61" t="str">
        <f>IF(H19="BYE","X","1-4")</f>
        <v>1-4</v>
      </c>
      <c r="C19" s="184">
        <f>C15</f>
        <v>0</v>
      </c>
      <c r="D19" s="29"/>
      <c r="E19" s="56">
        <f>E15</f>
        <v>0</v>
      </c>
      <c r="F19" s="52"/>
      <c r="G19" s="62">
        <v>4</v>
      </c>
      <c r="H19" s="189" t="s">
        <v>92</v>
      </c>
      <c r="I19" s="190"/>
      <c r="J19" s="190"/>
      <c r="K19" s="191"/>
      <c r="L19" s="43">
        <v>0</v>
      </c>
      <c r="M19" s="44">
        <v>1</v>
      </c>
      <c r="N19" s="44">
        <v>3</v>
      </c>
      <c r="O19" s="63"/>
      <c r="P19" s="180"/>
      <c r="Q19" s="46"/>
      <c r="R19" s="47">
        <v>3</v>
      </c>
    </row>
    <row r="20" spans="2:18" ht="15.6" thickBot="1" x14ac:dyDescent="0.3">
      <c r="B20" s="64" t="s">
        <v>11</v>
      </c>
      <c r="C20" s="188"/>
      <c r="D20" s="65"/>
      <c r="E20" s="40">
        <f>E15</f>
        <v>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</row>
    <row r="21" spans="2:18" ht="15.6" thickBot="1" x14ac:dyDescent="0.3"/>
    <row r="22" spans="2:18" ht="15.6" thickBot="1" x14ac:dyDescent="0.3">
      <c r="B22" s="6"/>
      <c r="C22" s="7" t="s">
        <v>2</v>
      </c>
      <c r="D22" s="7" t="s">
        <v>3</v>
      </c>
      <c r="E22" s="8" t="s">
        <v>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ht="15.6" thickBot="1" x14ac:dyDescent="0.3">
      <c r="B23" s="16" t="s">
        <v>9</v>
      </c>
      <c r="C23" s="174"/>
      <c r="D23" s="50"/>
      <c r="E23" s="51"/>
      <c r="F23" s="52"/>
      <c r="G23" s="176" t="s">
        <v>5</v>
      </c>
      <c r="H23" s="177"/>
      <c r="I23" s="10">
        <v>4</v>
      </c>
      <c r="J23" s="53"/>
      <c r="K23" s="12" t="s">
        <v>6</v>
      </c>
      <c r="L23" s="13">
        <v>1</v>
      </c>
      <c r="M23" s="7">
        <v>2</v>
      </c>
      <c r="N23" s="7">
        <v>3</v>
      </c>
      <c r="O23" s="14">
        <v>4</v>
      </c>
      <c r="P23" s="178"/>
      <c r="Q23" s="15" t="s">
        <v>7</v>
      </c>
      <c r="R23" s="8" t="s">
        <v>8</v>
      </c>
    </row>
    <row r="24" spans="2:18" ht="17.399999999999999" x14ac:dyDescent="0.25">
      <c r="B24" s="54" t="str">
        <f>IF(H27="BYE","X","2-4")</f>
        <v>2-4</v>
      </c>
      <c r="C24" s="175"/>
      <c r="D24" s="55"/>
      <c r="E24" s="56">
        <f>E23</f>
        <v>0</v>
      </c>
      <c r="F24" s="52"/>
      <c r="G24" s="21">
        <v>1</v>
      </c>
      <c r="H24" s="181" t="s">
        <v>88</v>
      </c>
      <c r="I24" s="182"/>
      <c r="J24" s="182"/>
      <c r="K24" s="183"/>
      <c r="L24" s="57"/>
      <c r="M24" s="23">
        <v>3</v>
      </c>
      <c r="N24" s="23">
        <v>2</v>
      </c>
      <c r="O24" s="24">
        <v>3</v>
      </c>
      <c r="P24" s="179"/>
      <c r="Q24" s="25"/>
      <c r="R24" s="26">
        <v>2</v>
      </c>
    </row>
    <row r="25" spans="2:18" ht="17.399999999999999" x14ac:dyDescent="0.25">
      <c r="B25" s="27" t="s">
        <v>10</v>
      </c>
      <c r="C25" s="184">
        <f>C23</f>
        <v>0</v>
      </c>
      <c r="D25" s="29"/>
      <c r="E25" s="56">
        <f>E23</f>
        <v>0</v>
      </c>
      <c r="F25" s="52"/>
      <c r="G25" s="31">
        <v>2</v>
      </c>
      <c r="H25" s="185" t="s">
        <v>95</v>
      </c>
      <c r="I25" s="186"/>
      <c r="J25" s="186"/>
      <c r="K25" s="187"/>
      <c r="L25" s="32">
        <v>0</v>
      </c>
      <c r="M25" s="58"/>
      <c r="N25" s="59">
        <v>0</v>
      </c>
      <c r="O25" s="34">
        <v>0</v>
      </c>
      <c r="P25" s="179"/>
      <c r="Q25" s="35"/>
      <c r="R25" s="36">
        <v>4</v>
      </c>
    </row>
    <row r="26" spans="2:18" ht="17.399999999999999" x14ac:dyDescent="0.25">
      <c r="B26" s="60" t="str">
        <f>IF(H27="BYE","X","3-4")</f>
        <v>3-4</v>
      </c>
      <c r="C26" s="175"/>
      <c r="D26" s="55"/>
      <c r="E26" s="56">
        <f>E23</f>
        <v>0</v>
      </c>
      <c r="F26" s="52"/>
      <c r="G26" s="31">
        <v>3</v>
      </c>
      <c r="H26" s="185" t="s">
        <v>96</v>
      </c>
      <c r="I26" s="186"/>
      <c r="J26" s="186"/>
      <c r="K26" s="187"/>
      <c r="L26" s="32">
        <v>3</v>
      </c>
      <c r="M26" s="59">
        <v>3</v>
      </c>
      <c r="N26" s="58"/>
      <c r="O26" s="34">
        <v>3</v>
      </c>
      <c r="P26" s="179"/>
      <c r="Q26" s="35"/>
      <c r="R26" s="36">
        <v>1</v>
      </c>
    </row>
    <row r="27" spans="2:18" ht="18" thickBot="1" x14ac:dyDescent="0.3">
      <c r="B27" s="61" t="str">
        <f>IF(H27="BYE","X","1-4")</f>
        <v>1-4</v>
      </c>
      <c r="C27" s="184">
        <f>C23</f>
        <v>0</v>
      </c>
      <c r="D27" s="29"/>
      <c r="E27" s="56">
        <f>E23</f>
        <v>0</v>
      </c>
      <c r="F27" s="52"/>
      <c r="G27" s="62">
        <v>4</v>
      </c>
      <c r="H27" s="189" t="s">
        <v>97</v>
      </c>
      <c r="I27" s="190"/>
      <c r="J27" s="190"/>
      <c r="K27" s="191"/>
      <c r="L27" s="43">
        <v>1</v>
      </c>
      <c r="M27" s="44">
        <v>3</v>
      </c>
      <c r="N27" s="44">
        <v>0</v>
      </c>
      <c r="O27" s="63"/>
      <c r="P27" s="180"/>
      <c r="Q27" s="46"/>
      <c r="R27" s="47">
        <v>3</v>
      </c>
    </row>
    <row r="28" spans="2:18" ht="15.6" thickBot="1" x14ac:dyDescent="0.3">
      <c r="B28" s="64" t="s">
        <v>11</v>
      </c>
      <c r="C28" s="188"/>
      <c r="D28" s="65"/>
      <c r="E28" s="40">
        <f>E23</f>
        <v>0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</sheetData>
  <mergeCells count="32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G8:H8"/>
    <mergeCell ref="O8:P11"/>
    <mergeCell ref="H9:K9"/>
    <mergeCell ref="H10:K10"/>
    <mergeCell ref="H11:K11"/>
    <mergeCell ref="C15:C16"/>
    <mergeCell ref="G15:H15"/>
    <mergeCell ref="P15:P19"/>
    <mergeCell ref="H16:K16"/>
    <mergeCell ref="C17:C18"/>
    <mergeCell ref="H17:K17"/>
    <mergeCell ref="H18:K18"/>
    <mergeCell ref="C19:C20"/>
    <mergeCell ref="H19:K19"/>
    <mergeCell ref="C23:C24"/>
    <mergeCell ref="G23:H23"/>
    <mergeCell ref="P23:P27"/>
    <mergeCell ref="H24:K24"/>
    <mergeCell ref="C25:C26"/>
    <mergeCell ref="H25:K25"/>
    <mergeCell ref="H26:K26"/>
    <mergeCell ref="C27:C28"/>
    <mergeCell ref="H27:K27"/>
  </mergeCells>
  <conditionalFormatting sqref="Q4:Q6">
    <cfRule type="cellIs" dxfId="93" priority="7" stopIfTrue="1" operator="equal">
      <formula>0</formula>
    </cfRule>
  </conditionalFormatting>
  <conditionalFormatting sqref="Q17:Q19">
    <cfRule type="cellIs" dxfId="92" priority="4" stopIfTrue="1" operator="equal">
      <formula>0</formula>
    </cfRule>
  </conditionalFormatting>
  <conditionalFormatting sqref="Q16">
    <cfRule type="cellIs" dxfId="91" priority="3" stopIfTrue="1" operator="equal">
      <formula>0</formula>
    </cfRule>
  </conditionalFormatting>
  <conditionalFormatting sqref="Q9:Q11">
    <cfRule type="cellIs" dxfId="90" priority="6" stopIfTrue="1" operator="equal">
      <formula>0</formula>
    </cfRule>
  </conditionalFormatting>
  <conditionalFormatting sqref="Q25:Q27">
    <cfRule type="cellIs" dxfId="89" priority="2" stopIfTrue="1" operator="equal">
      <formula>0</formula>
    </cfRule>
  </conditionalFormatting>
  <conditionalFormatting sqref="Q24">
    <cfRule type="cellIs" dxfId="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1"/>
  <sheetViews>
    <sheetView view="pageBreakPreview" zoomScaleSheetLayoutView="100" workbookViewId="0">
      <selection activeCell="S15" sqref="S15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83</v>
      </c>
      <c r="G1" s="172"/>
      <c r="H1" s="172"/>
      <c r="I1" s="172"/>
      <c r="J1" s="172"/>
      <c r="K1" s="172" t="s">
        <v>12</v>
      </c>
      <c r="L1" s="172"/>
      <c r="M1" s="172"/>
      <c r="N1" s="172"/>
      <c r="O1" s="172" t="s">
        <v>1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7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16"/>
      <c r="D4" s="18"/>
      <c r="E4" s="19"/>
      <c r="F4" s="20"/>
      <c r="G4" s="21">
        <v>1</v>
      </c>
      <c r="H4" s="181" t="s">
        <v>104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8" ht="17.399999999999999" x14ac:dyDescent="0.25">
      <c r="B5" s="27" t="s">
        <v>10</v>
      </c>
      <c r="C5" s="118">
        <f>C4</f>
        <v>0</v>
      </c>
      <c r="D5" s="29"/>
      <c r="E5" s="30">
        <f>E4</f>
        <v>0</v>
      </c>
      <c r="F5" s="20"/>
      <c r="G5" s="31">
        <v>2</v>
      </c>
      <c r="H5" s="185" t="s">
        <v>108</v>
      </c>
      <c r="I5" s="186"/>
      <c r="J5" s="186"/>
      <c r="K5" s="187"/>
      <c r="L5" s="32">
        <v>0</v>
      </c>
      <c r="M5" s="33"/>
      <c r="N5" s="34">
        <v>3</v>
      </c>
      <c r="O5" s="194"/>
      <c r="P5" s="195"/>
      <c r="Q5" s="35"/>
      <c r="R5" s="36">
        <v>2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110</v>
      </c>
      <c r="I6" s="190"/>
      <c r="J6" s="190"/>
      <c r="K6" s="191"/>
      <c r="L6" s="43">
        <v>0</v>
      </c>
      <c r="M6" s="44">
        <v>1</v>
      </c>
      <c r="N6" s="45"/>
      <c r="O6" s="196"/>
      <c r="P6" s="197"/>
      <c r="Q6" s="46"/>
      <c r="R6" s="47">
        <v>3</v>
      </c>
    </row>
    <row r="7" spans="1:18" ht="15.6" thickBot="1" x14ac:dyDescent="0.3"/>
    <row r="8" spans="1:18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2</v>
      </c>
      <c r="J8" s="117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8" ht="17.399999999999999" x14ac:dyDescent="0.25">
      <c r="B9" s="16" t="s">
        <v>9</v>
      </c>
      <c r="C9" s="116"/>
      <c r="D9" s="18"/>
      <c r="E9" s="19"/>
      <c r="F9" s="20"/>
      <c r="G9" s="21">
        <v>1</v>
      </c>
      <c r="H9" s="181" t="s">
        <v>106</v>
      </c>
      <c r="I9" s="182"/>
      <c r="J9" s="182"/>
      <c r="K9" s="183"/>
      <c r="L9" s="22"/>
      <c r="M9" s="23">
        <v>0</v>
      </c>
      <c r="N9" s="24">
        <v>3</v>
      </c>
      <c r="O9" s="194"/>
      <c r="P9" s="195"/>
      <c r="Q9" s="25"/>
      <c r="R9" s="26">
        <v>2</v>
      </c>
    </row>
    <row r="10" spans="1:18" ht="17.399999999999999" x14ac:dyDescent="0.25">
      <c r="B10" s="27" t="s">
        <v>10</v>
      </c>
      <c r="C10" s="118">
        <f>C9</f>
        <v>0</v>
      </c>
      <c r="D10" s="29"/>
      <c r="E10" s="30">
        <f>E9</f>
        <v>0</v>
      </c>
      <c r="F10" s="20"/>
      <c r="G10" s="31">
        <v>2</v>
      </c>
      <c r="H10" s="185" t="s">
        <v>109</v>
      </c>
      <c r="I10" s="186"/>
      <c r="J10" s="186"/>
      <c r="K10" s="187"/>
      <c r="L10" s="32">
        <v>3</v>
      </c>
      <c r="M10" s="33"/>
      <c r="N10" s="34">
        <v>3</v>
      </c>
      <c r="O10" s="194"/>
      <c r="P10" s="195"/>
      <c r="Q10" s="35"/>
      <c r="R10" s="36">
        <v>1</v>
      </c>
    </row>
    <row r="11" spans="1:18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114</v>
      </c>
      <c r="I11" s="190"/>
      <c r="J11" s="190"/>
      <c r="K11" s="191"/>
      <c r="L11" s="43">
        <v>0</v>
      </c>
      <c r="M11" s="44">
        <v>0</v>
      </c>
      <c r="N11" s="45"/>
      <c r="O11" s="196"/>
      <c r="P11" s="197"/>
      <c r="Q11" s="46"/>
      <c r="R11" s="47">
        <v>3</v>
      </c>
    </row>
    <row r="12" spans="1:18" ht="15.6" thickBot="1" x14ac:dyDescent="0.3"/>
    <row r="13" spans="1:18" ht="15.6" thickBot="1" x14ac:dyDescent="0.3">
      <c r="B13" s="6"/>
      <c r="C13" s="7" t="s">
        <v>2</v>
      </c>
      <c r="D13" s="7" t="s">
        <v>3</v>
      </c>
      <c r="E13" s="8" t="s">
        <v>4</v>
      </c>
      <c r="F13" s="9"/>
      <c r="G13" s="176" t="s">
        <v>5</v>
      </c>
      <c r="H13" s="177"/>
      <c r="I13" s="10">
        <v>3</v>
      </c>
      <c r="J13" s="117"/>
      <c r="K13" s="12" t="s">
        <v>6</v>
      </c>
      <c r="L13" s="13">
        <v>1</v>
      </c>
      <c r="M13" s="7">
        <v>2</v>
      </c>
      <c r="N13" s="14">
        <v>3</v>
      </c>
      <c r="O13" s="192"/>
      <c r="P13" s="193"/>
      <c r="Q13" s="15" t="s">
        <v>7</v>
      </c>
      <c r="R13" s="8" t="s">
        <v>8</v>
      </c>
    </row>
    <row r="14" spans="1:18" ht="17.399999999999999" x14ac:dyDescent="0.25">
      <c r="B14" s="16" t="s">
        <v>9</v>
      </c>
      <c r="C14" s="116"/>
      <c r="D14" s="18"/>
      <c r="E14" s="19"/>
      <c r="F14" s="20"/>
      <c r="G14" s="21">
        <v>1</v>
      </c>
      <c r="H14" s="181" t="s">
        <v>105</v>
      </c>
      <c r="I14" s="182"/>
      <c r="J14" s="182"/>
      <c r="K14" s="183"/>
      <c r="L14" s="22"/>
      <c r="M14" s="23">
        <v>2</v>
      </c>
      <c r="N14" s="24">
        <v>3</v>
      </c>
      <c r="O14" s="194"/>
      <c r="P14" s="195"/>
      <c r="Q14" s="25"/>
      <c r="R14" s="26">
        <v>2</v>
      </c>
    </row>
    <row r="15" spans="1:18" ht="17.399999999999999" x14ac:dyDescent="0.25">
      <c r="B15" s="27" t="s">
        <v>10</v>
      </c>
      <c r="C15" s="118">
        <f>C14</f>
        <v>0</v>
      </c>
      <c r="D15" s="29"/>
      <c r="E15" s="30">
        <f>E14</f>
        <v>0</v>
      </c>
      <c r="F15" s="20"/>
      <c r="G15" s="31">
        <v>2</v>
      </c>
      <c r="H15" s="185" t="s">
        <v>113</v>
      </c>
      <c r="I15" s="186"/>
      <c r="J15" s="186"/>
      <c r="K15" s="187"/>
      <c r="L15" s="32">
        <v>3</v>
      </c>
      <c r="M15" s="33"/>
      <c r="N15" s="34">
        <v>3</v>
      </c>
      <c r="O15" s="194"/>
      <c r="P15" s="195"/>
      <c r="Q15" s="35"/>
      <c r="R15" s="36">
        <v>1</v>
      </c>
    </row>
    <row r="16" spans="1:18" ht="18" thickBot="1" x14ac:dyDescent="0.3">
      <c r="B16" s="37" t="s">
        <v>11</v>
      </c>
      <c r="C16" s="38">
        <f>C14</f>
        <v>0</v>
      </c>
      <c r="D16" s="39"/>
      <c r="E16" s="40">
        <f>E14</f>
        <v>0</v>
      </c>
      <c r="F16" s="41"/>
      <c r="G16" s="42">
        <v>3</v>
      </c>
      <c r="H16" s="189" t="s">
        <v>115</v>
      </c>
      <c r="I16" s="190"/>
      <c r="J16" s="190"/>
      <c r="K16" s="191"/>
      <c r="L16" s="43">
        <v>2</v>
      </c>
      <c r="M16" s="44">
        <v>0</v>
      </c>
      <c r="N16" s="45"/>
      <c r="O16" s="196"/>
      <c r="P16" s="197"/>
      <c r="Q16" s="46"/>
      <c r="R16" s="47">
        <v>3</v>
      </c>
    </row>
    <row r="17" spans="2:18" ht="15.6" thickBot="1" x14ac:dyDescent="0.3"/>
    <row r="18" spans="2:18" ht="15.6" thickBot="1" x14ac:dyDescent="0.3">
      <c r="B18" s="6"/>
      <c r="C18" s="7" t="s">
        <v>2</v>
      </c>
      <c r="D18" s="7" t="s">
        <v>3</v>
      </c>
      <c r="E18" s="8" t="s">
        <v>4</v>
      </c>
      <c r="F18" s="9"/>
      <c r="G18" s="176" t="s">
        <v>5</v>
      </c>
      <c r="H18" s="177"/>
      <c r="I18" s="10">
        <v>4</v>
      </c>
      <c r="J18" s="117"/>
      <c r="K18" s="12" t="s">
        <v>6</v>
      </c>
      <c r="L18" s="13">
        <v>1</v>
      </c>
      <c r="M18" s="7">
        <v>2</v>
      </c>
      <c r="N18" s="14">
        <v>3</v>
      </c>
      <c r="O18" s="192"/>
      <c r="P18" s="193"/>
      <c r="Q18" s="15" t="s">
        <v>7</v>
      </c>
      <c r="R18" s="8" t="s">
        <v>8</v>
      </c>
    </row>
    <row r="19" spans="2:18" ht="17.399999999999999" x14ac:dyDescent="0.25">
      <c r="B19" s="16" t="s">
        <v>9</v>
      </c>
      <c r="C19" s="116"/>
      <c r="D19" s="18"/>
      <c r="E19" s="19"/>
      <c r="F19" s="20"/>
      <c r="G19" s="21">
        <v>1</v>
      </c>
      <c r="H19" s="181" t="s">
        <v>107</v>
      </c>
      <c r="I19" s="182"/>
      <c r="J19" s="182"/>
      <c r="K19" s="183"/>
      <c r="L19" s="22"/>
      <c r="M19" s="23">
        <v>2</v>
      </c>
      <c r="N19" s="24">
        <v>3</v>
      </c>
      <c r="O19" s="194"/>
      <c r="P19" s="195"/>
      <c r="Q19" s="25"/>
      <c r="R19" s="26">
        <v>2</v>
      </c>
    </row>
    <row r="20" spans="2:18" ht="17.399999999999999" x14ac:dyDescent="0.25">
      <c r="B20" s="27" t="s">
        <v>10</v>
      </c>
      <c r="C20" s="118">
        <f>C19</f>
        <v>0</v>
      </c>
      <c r="D20" s="29"/>
      <c r="E20" s="30">
        <f>E19</f>
        <v>0</v>
      </c>
      <c r="F20" s="20"/>
      <c r="G20" s="31">
        <v>2</v>
      </c>
      <c r="H20" s="185" t="s">
        <v>111</v>
      </c>
      <c r="I20" s="186"/>
      <c r="J20" s="186"/>
      <c r="K20" s="187"/>
      <c r="L20" s="32">
        <v>3</v>
      </c>
      <c r="M20" s="33"/>
      <c r="N20" s="34">
        <v>3</v>
      </c>
      <c r="O20" s="194"/>
      <c r="P20" s="195"/>
      <c r="Q20" s="35"/>
      <c r="R20" s="36">
        <v>1</v>
      </c>
    </row>
    <row r="21" spans="2:18" ht="18" thickBot="1" x14ac:dyDescent="0.3">
      <c r="B21" s="37" t="s">
        <v>11</v>
      </c>
      <c r="C21" s="38">
        <f>C19</f>
        <v>0</v>
      </c>
      <c r="D21" s="39"/>
      <c r="E21" s="40">
        <f>E19</f>
        <v>0</v>
      </c>
      <c r="F21" s="41"/>
      <c r="G21" s="42">
        <v>3</v>
      </c>
      <c r="H21" s="189" t="s">
        <v>112</v>
      </c>
      <c r="I21" s="190"/>
      <c r="J21" s="190"/>
      <c r="K21" s="191"/>
      <c r="L21" s="43">
        <v>0</v>
      </c>
      <c r="M21" s="44">
        <v>2</v>
      </c>
      <c r="N21" s="45"/>
      <c r="O21" s="196"/>
      <c r="P21" s="197"/>
      <c r="Q21" s="46"/>
      <c r="R21" s="47">
        <v>3</v>
      </c>
    </row>
  </sheetData>
  <mergeCells count="24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G13:H13"/>
    <mergeCell ref="O13:P16"/>
    <mergeCell ref="H14:K14"/>
    <mergeCell ref="H15:K15"/>
    <mergeCell ref="H16:K16"/>
    <mergeCell ref="G8:H8"/>
    <mergeCell ref="O8:P11"/>
    <mergeCell ref="H9:K9"/>
    <mergeCell ref="H10:K10"/>
    <mergeCell ref="H11:K11"/>
    <mergeCell ref="G18:H18"/>
    <mergeCell ref="O18:P21"/>
    <mergeCell ref="H19:K19"/>
    <mergeCell ref="H20:K20"/>
    <mergeCell ref="H21:K21"/>
  </mergeCells>
  <conditionalFormatting sqref="Q4:Q6">
    <cfRule type="cellIs" dxfId="87" priority="5" stopIfTrue="1" operator="equal">
      <formula>0</formula>
    </cfRule>
  </conditionalFormatting>
  <conditionalFormatting sqref="Q19:Q21">
    <cfRule type="cellIs" dxfId="86" priority="2" stopIfTrue="1" operator="equal">
      <formula>0</formula>
    </cfRule>
  </conditionalFormatting>
  <conditionalFormatting sqref="Q9:Q11">
    <cfRule type="cellIs" dxfId="85" priority="4" stopIfTrue="1" operator="equal">
      <formula>0</formula>
    </cfRule>
  </conditionalFormatting>
  <conditionalFormatting sqref="Q14:Q16">
    <cfRule type="cellIs" dxfId="84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Q25" sqref="Q25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83</v>
      </c>
      <c r="I1" s="172"/>
      <c r="J1" s="172"/>
      <c r="K1" s="172"/>
      <c r="L1" s="172"/>
      <c r="M1" s="172" t="s">
        <v>12</v>
      </c>
      <c r="N1" s="172"/>
      <c r="O1" s="172"/>
      <c r="P1" s="172"/>
      <c r="Q1" s="172" t="s">
        <v>15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/>
      <c r="E8" s="213"/>
      <c r="F8" s="213"/>
      <c r="G8" s="214"/>
      <c r="H8" s="90"/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/>
      <c r="E9" s="213"/>
      <c r="F9" s="213"/>
      <c r="G9" s="214"/>
      <c r="H9" s="90"/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47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52</v>
      </c>
      <c r="K14" s="213"/>
      <c r="L14" s="213"/>
      <c r="M14" s="214"/>
      <c r="N14" s="90">
        <v>0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/>
      <c r="E18" s="213"/>
      <c r="F18" s="213"/>
      <c r="G18" s="214"/>
      <c r="H18" s="90"/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/>
      <c r="E19" s="213"/>
      <c r="F19" s="213"/>
      <c r="G19" s="214"/>
      <c r="H19" s="90"/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2" t="s">
        <v>47</v>
      </c>
      <c r="Q23" s="213"/>
      <c r="R23" s="213"/>
      <c r="S23" s="214"/>
      <c r="T23" s="90">
        <v>2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15" t="s">
        <v>118</v>
      </c>
      <c r="Q24" s="213"/>
      <c r="R24" s="213"/>
      <c r="S24" s="214"/>
      <c r="T24" s="90">
        <v>3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F26" s="99" t="s">
        <v>41</v>
      </c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/>
      <c r="E28" s="213"/>
      <c r="F28" s="213"/>
      <c r="G28" s="214"/>
      <c r="H28" s="90"/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/>
      <c r="E29" s="213"/>
      <c r="F29" s="213"/>
      <c r="G29" s="214"/>
      <c r="H29" s="90"/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49</v>
      </c>
      <c r="K33" s="213"/>
      <c r="L33" s="213"/>
      <c r="M33" s="214"/>
      <c r="N33" s="90">
        <v>1</v>
      </c>
    </row>
    <row r="34" spans="1:25" ht="33" customHeight="1" x14ac:dyDescent="0.25">
      <c r="A34" s="91"/>
      <c r="B34" s="86"/>
      <c r="C34" s="87"/>
      <c r="J34" s="212" t="s">
        <v>118</v>
      </c>
      <c r="K34" s="213"/>
      <c r="L34" s="213"/>
      <c r="M34" s="214"/>
      <c r="N34" s="90">
        <v>3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/>
      <c r="E38" s="213"/>
      <c r="F38" s="213"/>
      <c r="G38" s="214"/>
      <c r="H38" s="90"/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/>
      <c r="E39" s="213"/>
      <c r="F39" s="213"/>
      <c r="G39" s="214"/>
      <c r="H39" s="90"/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5" zoomScale="70" zoomScaleNormal="50" zoomScaleSheetLayoutView="70" workbookViewId="0">
      <selection activeCell="R27" sqref="R27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83</v>
      </c>
      <c r="I1" s="172"/>
      <c r="J1" s="172"/>
      <c r="K1" s="172"/>
      <c r="L1" s="172"/>
      <c r="M1" s="172" t="s">
        <v>14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 t="s">
        <v>84</v>
      </c>
      <c r="E8" s="213"/>
      <c r="F8" s="213"/>
      <c r="G8" s="214"/>
      <c r="H8" s="90">
        <v>3</v>
      </c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 t="s">
        <v>90</v>
      </c>
      <c r="E9" s="213"/>
      <c r="F9" s="213"/>
      <c r="G9" s="214"/>
      <c r="H9" s="90">
        <v>1</v>
      </c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84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87</v>
      </c>
      <c r="K14" s="213"/>
      <c r="L14" s="213"/>
      <c r="M14" s="214"/>
      <c r="N14" s="90">
        <v>0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 t="s">
        <v>88</v>
      </c>
      <c r="E18" s="213"/>
      <c r="F18" s="213"/>
      <c r="G18" s="214"/>
      <c r="H18" s="90">
        <v>1</v>
      </c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 t="s">
        <v>87</v>
      </c>
      <c r="E19" s="213"/>
      <c r="F19" s="213"/>
      <c r="G19" s="214"/>
      <c r="H19" s="90">
        <v>3</v>
      </c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5" t="s">
        <v>84</v>
      </c>
      <c r="Q23" s="213"/>
      <c r="R23" s="213"/>
      <c r="S23" s="214"/>
      <c r="T23" s="90">
        <v>3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28" t="s">
        <v>86</v>
      </c>
      <c r="Q24" s="213"/>
      <c r="R24" s="213"/>
      <c r="S24" s="214"/>
      <c r="T24" s="90">
        <v>1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F26" s="99" t="s">
        <v>41</v>
      </c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 t="s">
        <v>96</v>
      </c>
      <c r="E28" s="213"/>
      <c r="F28" s="213"/>
      <c r="G28" s="214"/>
      <c r="H28" s="90">
        <v>2</v>
      </c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 t="s">
        <v>85</v>
      </c>
      <c r="E29" s="213"/>
      <c r="F29" s="213"/>
      <c r="G29" s="214"/>
      <c r="H29" s="90">
        <v>3</v>
      </c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85</v>
      </c>
      <c r="K33" s="213"/>
      <c r="L33" s="213"/>
      <c r="M33" s="214"/>
      <c r="N33" s="90">
        <v>1</v>
      </c>
    </row>
    <row r="34" spans="1:25" ht="33" customHeight="1" x14ac:dyDescent="0.25">
      <c r="A34" s="91"/>
      <c r="B34" s="86"/>
      <c r="C34" s="87"/>
      <c r="J34" s="212" t="s">
        <v>86</v>
      </c>
      <c r="K34" s="213"/>
      <c r="L34" s="213"/>
      <c r="M34" s="214"/>
      <c r="N34" s="90">
        <v>3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 t="s">
        <v>94</v>
      </c>
      <c r="E38" s="213"/>
      <c r="F38" s="213"/>
      <c r="G38" s="214"/>
      <c r="H38" s="90">
        <v>0</v>
      </c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 t="s">
        <v>86</v>
      </c>
      <c r="E39" s="213"/>
      <c r="F39" s="213"/>
      <c r="G39" s="214"/>
      <c r="H39" s="90">
        <v>3</v>
      </c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G10" sqref="G10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83</v>
      </c>
      <c r="I1" s="172"/>
      <c r="J1" s="172"/>
      <c r="K1" s="172"/>
      <c r="L1" s="172"/>
      <c r="M1" s="172" t="s">
        <v>12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 t="s">
        <v>104</v>
      </c>
      <c r="E8" s="213"/>
      <c r="F8" s="213"/>
      <c r="G8" s="214"/>
      <c r="H8" s="90">
        <v>3</v>
      </c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 t="s">
        <v>106</v>
      </c>
      <c r="E9" s="213"/>
      <c r="F9" s="213"/>
      <c r="G9" s="214"/>
      <c r="H9" s="90">
        <v>0</v>
      </c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104</v>
      </c>
      <c r="K13" s="213"/>
      <c r="L13" s="213"/>
      <c r="M13" s="214"/>
      <c r="N13" s="90">
        <v>0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105</v>
      </c>
      <c r="K14" s="213"/>
      <c r="L14" s="213"/>
      <c r="M14" s="214"/>
      <c r="N14" s="90">
        <v>3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 t="s">
        <v>105</v>
      </c>
      <c r="E18" s="213"/>
      <c r="F18" s="213"/>
      <c r="G18" s="214"/>
      <c r="H18" s="90">
        <v>3</v>
      </c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 t="s">
        <v>111</v>
      </c>
      <c r="E19" s="213"/>
      <c r="F19" s="213"/>
      <c r="G19" s="214"/>
      <c r="H19" s="90">
        <v>2</v>
      </c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5" t="s">
        <v>105</v>
      </c>
      <c r="Q23" s="213"/>
      <c r="R23" s="213"/>
      <c r="S23" s="214"/>
      <c r="T23" s="90">
        <v>3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28" t="s">
        <v>113</v>
      </c>
      <c r="Q24" s="213"/>
      <c r="R24" s="213"/>
      <c r="S24" s="214"/>
      <c r="T24" s="90">
        <v>2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F26" s="99" t="s">
        <v>41</v>
      </c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 t="s">
        <v>113</v>
      </c>
      <c r="E28" s="213"/>
      <c r="F28" s="213"/>
      <c r="G28" s="214"/>
      <c r="H28" s="90">
        <v>3</v>
      </c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 t="s">
        <v>108</v>
      </c>
      <c r="E29" s="213"/>
      <c r="F29" s="213"/>
      <c r="G29" s="214"/>
      <c r="H29" s="90">
        <v>2</v>
      </c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113</v>
      </c>
      <c r="K33" s="213"/>
      <c r="L33" s="213"/>
      <c r="M33" s="214"/>
      <c r="N33" s="90">
        <v>3</v>
      </c>
    </row>
    <row r="34" spans="1:25" ht="33" customHeight="1" x14ac:dyDescent="0.25">
      <c r="A34" s="91"/>
      <c r="B34" s="86"/>
      <c r="C34" s="87"/>
      <c r="J34" s="212" t="s">
        <v>107</v>
      </c>
      <c r="K34" s="213"/>
      <c r="L34" s="213"/>
      <c r="M34" s="214"/>
      <c r="N34" s="90">
        <v>1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 t="s">
        <v>107</v>
      </c>
      <c r="E38" s="213"/>
      <c r="F38" s="213"/>
      <c r="G38" s="214"/>
      <c r="H38" s="90">
        <v>3</v>
      </c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 t="s">
        <v>109</v>
      </c>
      <c r="E39" s="213"/>
      <c r="F39" s="213"/>
      <c r="G39" s="214"/>
      <c r="H39" s="90">
        <v>1</v>
      </c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4" zoomScale="70" zoomScaleNormal="50" zoomScaleSheetLayoutView="70" workbookViewId="0">
      <selection activeCell="T20" sqref="T20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83</v>
      </c>
      <c r="I1" s="172"/>
      <c r="J1" s="172"/>
      <c r="K1" s="172"/>
      <c r="L1" s="172"/>
      <c r="M1" s="172" t="s">
        <v>14</v>
      </c>
      <c r="N1" s="172"/>
      <c r="O1" s="172"/>
      <c r="P1" s="172"/>
      <c r="Q1" s="172" t="s">
        <v>15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/>
      <c r="E8" s="213"/>
      <c r="F8" s="213"/>
      <c r="G8" s="214"/>
      <c r="H8" s="90"/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/>
      <c r="E9" s="213"/>
      <c r="F9" s="213"/>
      <c r="G9" s="214"/>
      <c r="H9" s="90"/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/>
      <c r="K13" s="213"/>
      <c r="L13" s="213"/>
      <c r="M13" s="214"/>
      <c r="N13" s="90"/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/>
      <c r="K14" s="213"/>
      <c r="L14" s="213"/>
      <c r="M14" s="214"/>
      <c r="N14" s="90"/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/>
      <c r="E18" s="213"/>
      <c r="F18" s="213"/>
      <c r="G18" s="214"/>
      <c r="H18" s="90"/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/>
      <c r="E19" s="213"/>
      <c r="F19" s="213"/>
      <c r="G19" s="214"/>
      <c r="H19" s="90"/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2" t="s">
        <v>116</v>
      </c>
      <c r="Q23" s="213"/>
      <c r="R23" s="213"/>
      <c r="S23" s="214"/>
      <c r="T23" s="90">
        <v>3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28" t="s">
        <v>117</v>
      </c>
      <c r="Q24" s="213"/>
      <c r="R24" s="213"/>
      <c r="S24" s="214"/>
      <c r="T24" s="90" t="s">
        <v>188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F26" s="99" t="s">
        <v>41</v>
      </c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/>
      <c r="E28" s="213"/>
      <c r="F28" s="213"/>
      <c r="G28" s="214"/>
      <c r="H28" s="90"/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/>
      <c r="E29" s="213"/>
      <c r="F29" s="213"/>
      <c r="G29" s="214"/>
      <c r="H29" s="90"/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/>
      <c r="K33" s="213"/>
      <c r="L33" s="213"/>
      <c r="M33" s="214"/>
      <c r="N33" s="90"/>
    </row>
    <row r="34" spans="1:25" ht="33" customHeight="1" x14ac:dyDescent="0.25">
      <c r="A34" s="91"/>
      <c r="B34" s="86"/>
      <c r="C34" s="87"/>
      <c r="J34" s="212"/>
      <c r="K34" s="213"/>
      <c r="L34" s="213"/>
      <c r="M34" s="214"/>
      <c r="N34" s="90"/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/>
      <c r="E38" s="213"/>
      <c r="F38" s="213"/>
      <c r="G38" s="214"/>
      <c r="H38" s="90"/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/>
      <c r="E39" s="213"/>
      <c r="F39" s="213"/>
      <c r="G39" s="214"/>
      <c r="H39" s="90"/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3:E3"/>
    <mergeCell ref="D8:G8"/>
    <mergeCell ref="D9:G9"/>
    <mergeCell ref="J13:M13"/>
    <mergeCell ref="J14:M14"/>
    <mergeCell ref="D18:G18"/>
    <mergeCell ref="D19:G19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6"/>
  <sheetViews>
    <sheetView view="pageBreakPreview" zoomScale="50" zoomScaleNormal="60" zoomScaleSheetLayoutView="50" workbookViewId="0">
      <selection activeCell="R13" sqref="R13"/>
    </sheetView>
  </sheetViews>
  <sheetFormatPr baseColWidth="10" defaultColWidth="11.44140625" defaultRowHeight="13.2" x14ac:dyDescent="0.25"/>
  <cols>
    <col min="1" max="9" width="8.6640625" style="123" customWidth="1"/>
    <col min="10" max="17" width="9.5546875" style="123" customWidth="1"/>
    <col min="18" max="16384" width="11.44140625" style="123"/>
  </cols>
  <sheetData>
    <row r="1" spans="1:17" ht="31.5" customHeight="1" thickBot="1" x14ac:dyDescent="0.3">
      <c r="A1" s="229" t="s">
        <v>119</v>
      </c>
      <c r="B1" s="230"/>
      <c r="C1" s="230"/>
      <c r="D1" s="230"/>
      <c r="E1" s="232" t="s">
        <v>144</v>
      </c>
      <c r="F1" s="232"/>
      <c r="G1" s="232"/>
      <c r="H1" s="232"/>
      <c r="I1" s="232"/>
      <c r="J1" s="232"/>
      <c r="K1" s="233"/>
      <c r="L1" s="122"/>
      <c r="M1" s="229" t="s">
        <v>120</v>
      </c>
      <c r="N1" s="230"/>
      <c r="O1" s="230"/>
      <c r="P1" s="230"/>
      <c r="Q1" s="231"/>
    </row>
    <row r="2" spans="1:17" ht="31.5" customHeight="1" thickBot="1" x14ac:dyDescent="0.3">
      <c r="A2" s="229" t="s">
        <v>121</v>
      </c>
      <c r="B2" s="230"/>
      <c r="C2" s="230"/>
      <c r="D2" s="230"/>
      <c r="E2" s="232"/>
      <c r="F2" s="232"/>
      <c r="G2" s="232"/>
      <c r="H2" s="232"/>
      <c r="I2" s="232"/>
      <c r="J2" s="232"/>
      <c r="K2" s="233"/>
      <c r="L2" s="115"/>
      <c r="M2" s="234">
        <f>D9</f>
        <v>0</v>
      </c>
      <c r="N2" s="235"/>
      <c r="O2" s="235"/>
      <c r="P2" s="235"/>
      <c r="Q2" s="236"/>
    </row>
    <row r="3" spans="1:17" ht="31.5" customHeight="1" thickBot="1" x14ac:dyDescent="0.3">
      <c r="A3" s="240" t="s">
        <v>122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115"/>
      <c r="M3" s="237"/>
      <c r="N3" s="238"/>
      <c r="O3" s="238"/>
      <c r="P3" s="238"/>
      <c r="Q3" s="239"/>
    </row>
    <row r="4" spans="1:17" ht="31.5" customHeight="1" thickBot="1" x14ac:dyDescent="0.3">
      <c r="A4" s="243" t="s">
        <v>123</v>
      </c>
      <c r="B4" s="244"/>
      <c r="C4" s="244"/>
      <c r="D4" s="244"/>
      <c r="E4" s="232"/>
      <c r="F4" s="232"/>
      <c r="G4" s="232"/>
      <c r="H4" s="232"/>
      <c r="I4" s="232"/>
      <c r="J4" s="232"/>
      <c r="K4" s="233"/>
      <c r="L4" s="115"/>
      <c r="M4" s="237"/>
      <c r="N4" s="238"/>
      <c r="O4" s="238"/>
      <c r="P4" s="238"/>
      <c r="Q4" s="239"/>
    </row>
    <row r="5" spans="1:17" ht="31.5" customHeight="1" thickBot="1" x14ac:dyDescent="0.3">
      <c r="A5" s="245"/>
      <c r="B5" s="246"/>
      <c r="C5" s="246"/>
      <c r="D5" s="246"/>
      <c r="E5" s="247"/>
      <c r="F5" s="247"/>
      <c r="G5" s="247"/>
      <c r="H5" s="247"/>
      <c r="I5" s="247"/>
      <c r="J5" s="247"/>
      <c r="K5" s="248"/>
      <c r="L5" s="115"/>
      <c r="M5" s="237"/>
      <c r="N5" s="238"/>
      <c r="O5" s="238"/>
      <c r="P5" s="238"/>
      <c r="Q5" s="239"/>
    </row>
    <row r="6" spans="1:17" ht="31.5" customHeight="1" x14ac:dyDescent="0.25">
      <c r="A6" s="252" t="str">
        <f>CONCATENATE(F8," ",H8)</f>
        <v>GRUPO 1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1:17" ht="31.5" customHeight="1" thickBot="1" x14ac:dyDescent="0.3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</row>
    <row r="8" spans="1:17" ht="31.5" customHeight="1" thickBot="1" x14ac:dyDescent="0.3">
      <c r="A8" s="6"/>
      <c r="B8" s="7" t="s">
        <v>2</v>
      </c>
      <c r="C8" s="7" t="s">
        <v>3</v>
      </c>
      <c r="D8" s="8" t="s">
        <v>4</v>
      </c>
      <c r="E8" s="124"/>
      <c r="F8" s="176" t="s">
        <v>5</v>
      </c>
      <c r="G8" s="177"/>
      <c r="H8" s="10">
        <v>1</v>
      </c>
      <c r="I8" s="53"/>
      <c r="J8" s="12" t="s">
        <v>6</v>
      </c>
      <c r="K8" s="13">
        <v>1</v>
      </c>
      <c r="L8" s="7">
        <v>2</v>
      </c>
      <c r="M8" s="7">
        <v>3</v>
      </c>
      <c r="N8" s="7">
        <v>4</v>
      </c>
      <c r="O8" s="14">
        <v>5</v>
      </c>
      <c r="P8" s="6" t="s">
        <v>7</v>
      </c>
      <c r="Q8" s="8" t="s">
        <v>8</v>
      </c>
    </row>
    <row r="9" spans="1:17" ht="31.5" customHeight="1" x14ac:dyDescent="0.25">
      <c r="A9" s="16" t="s">
        <v>124</v>
      </c>
      <c r="B9" s="174"/>
      <c r="C9" s="50"/>
      <c r="D9" s="51"/>
      <c r="E9" s="125"/>
      <c r="F9" s="21">
        <v>1</v>
      </c>
      <c r="G9" s="258" t="s">
        <v>47</v>
      </c>
      <c r="H9" s="259"/>
      <c r="I9" s="259"/>
      <c r="J9" s="260"/>
      <c r="K9" s="126"/>
      <c r="L9" s="23">
        <v>3</v>
      </c>
      <c r="M9" s="23">
        <v>3</v>
      </c>
      <c r="N9" s="23">
        <v>3</v>
      </c>
      <c r="O9" s="24" t="s">
        <v>190</v>
      </c>
      <c r="P9" s="127"/>
      <c r="Q9" s="26">
        <v>1</v>
      </c>
    </row>
    <row r="10" spans="1:17" ht="31.5" customHeight="1" x14ac:dyDescent="0.25">
      <c r="A10" s="54" t="s">
        <v>125</v>
      </c>
      <c r="B10" s="175"/>
      <c r="C10" s="55"/>
      <c r="D10" s="56">
        <f>D9</f>
        <v>0</v>
      </c>
      <c r="E10" s="125"/>
      <c r="F10" s="31">
        <v>2</v>
      </c>
      <c r="G10" s="249" t="s">
        <v>52</v>
      </c>
      <c r="H10" s="250"/>
      <c r="I10" s="250"/>
      <c r="J10" s="251"/>
      <c r="K10" s="32">
        <v>0</v>
      </c>
      <c r="L10" s="58"/>
      <c r="M10" s="59">
        <v>3</v>
      </c>
      <c r="N10" s="59">
        <v>3</v>
      </c>
      <c r="O10" s="34" t="s">
        <v>190</v>
      </c>
      <c r="P10" s="128"/>
      <c r="Q10" s="36">
        <v>2</v>
      </c>
    </row>
    <row r="11" spans="1:17" ht="31.5" customHeight="1" x14ac:dyDescent="0.25">
      <c r="A11" s="27" t="s">
        <v>126</v>
      </c>
      <c r="B11" s="184">
        <f>B9</f>
        <v>0</v>
      </c>
      <c r="C11" s="29"/>
      <c r="D11" s="56">
        <f>D9</f>
        <v>0</v>
      </c>
      <c r="E11" s="125"/>
      <c r="F11" s="31">
        <v>3</v>
      </c>
      <c r="G11" s="249" t="s">
        <v>49</v>
      </c>
      <c r="H11" s="250"/>
      <c r="I11" s="250"/>
      <c r="J11" s="251"/>
      <c r="K11" s="32">
        <v>0</v>
      </c>
      <c r="L11" s="59">
        <v>2</v>
      </c>
      <c r="M11" s="58"/>
      <c r="N11" s="59">
        <v>2</v>
      </c>
      <c r="O11" s="34" t="s">
        <v>190</v>
      </c>
      <c r="P11" s="128"/>
      <c r="Q11" s="36">
        <v>4</v>
      </c>
    </row>
    <row r="12" spans="1:17" ht="31.5" customHeight="1" x14ac:dyDescent="0.25">
      <c r="A12" s="60" t="s">
        <v>11</v>
      </c>
      <c r="B12" s="175"/>
      <c r="C12" s="55"/>
      <c r="D12" s="56">
        <f>D9</f>
        <v>0</v>
      </c>
      <c r="E12" s="125"/>
      <c r="F12" s="21">
        <v>4</v>
      </c>
      <c r="G12" s="249" t="s">
        <v>51</v>
      </c>
      <c r="H12" s="250"/>
      <c r="I12" s="250"/>
      <c r="J12" s="251"/>
      <c r="K12" s="32">
        <v>1</v>
      </c>
      <c r="L12" s="59">
        <v>1</v>
      </c>
      <c r="M12" s="59">
        <v>3</v>
      </c>
      <c r="N12" s="58"/>
      <c r="O12" s="34" t="s">
        <v>190</v>
      </c>
      <c r="P12" s="128"/>
      <c r="Q12" s="36">
        <v>3</v>
      </c>
    </row>
    <row r="13" spans="1:17" ht="31.5" customHeight="1" thickBot="1" x14ac:dyDescent="0.3">
      <c r="A13" s="61" t="s">
        <v>127</v>
      </c>
      <c r="B13" s="184">
        <f>B9</f>
        <v>0</v>
      </c>
      <c r="C13" s="29"/>
      <c r="D13" s="56">
        <f>D9</f>
        <v>0</v>
      </c>
      <c r="E13" s="125"/>
      <c r="F13" s="62">
        <v>5</v>
      </c>
      <c r="G13" s="261" t="s">
        <v>27</v>
      </c>
      <c r="H13" s="262"/>
      <c r="I13" s="262"/>
      <c r="J13" s="263"/>
      <c r="K13" s="43" t="s">
        <v>190</v>
      </c>
      <c r="L13" s="44" t="s">
        <v>190</v>
      </c>
      <c r="M13" s="44" t="s">
        <v>190</v>
      </c>
      <c r="N13" s="44" t="s">
        <v>190</v>
      </c>
      <c r="O13" s="63"/>
      <c r="P13" s="129"/>
      <c r="Q13" s="47"/>
    </row>
    <row r="14" spans="1:17" ht="31.5" customHeight="1" x14ac:dyDescent="0.25">
      <c r="A14" s="130" t="s">
        <v>128</v>
      </c>
      <c r="B14" s="174"/>
      <c r="C14" s="18"/>
      <c r="D14" s="30">
        <f>D9</f>
        <v>0</v>
      </c>
      <c r="E14" s="125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</row>
    <row r="15" spans="1:17" ht="31.5" customHeight="1" x14ac:dyDescent="0.25">
      <c r="A15" s="61" t="s">
        <v>9</v>
      </c>
      <c r="B15" s="184">
        <f>B9</f>
        <v>0</v>
      </c>
      <c r="C15" s="29"/>
      <c r="D15" s="56">
        <f>D9</f>
        <v>0</v>
      </c>
      <c r="E15" s="125"/>
      <c r="F15" s="131"/>
      <c r="G15" s="131"/>
      <c r="H15" s="131"/>
      <c r="I15" s="131" t="s">
        <v>187</v>
      </c>
      <c r="J15" s="131"/>
      <c r="K15" s="131"/>
      <c r="L15" s="131"/>
      <c r="M15" s="131"/>
      <c r="N15" s="131"/>
      <c r="O15" s="131"/>
      <c r="P15" s="131"/>
      <c r="Q15" s="132"/>
    </row>
    <row r="16" spans="1:17" ht="31.5" customHeight="1" x14ac:dyDescent="0.25">
      <c r="A16" s="130" t="s">
        <v>129</v>
      </c>
      <c r="B16" s="174"/>
      <c r="C16" s="18"/>
      <c r="D16" s="30">
        <f>D9</f>
        <v>0</v>
      </c>
      <c r="E16" s="125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17" ht="31.5" customHeight="1" x14ac:dyDescent="0.25">
      <c r="A17" s="61" t="s">
        <v>10</v>
      </c>
      <c r="B17" s="184">
        <f>B9</f>
        <v>0</v>
      </c>
      <c r="C17" s="29"/>
      <c r="D17" s="56">
        <f>D9</f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</row>
    <row r="18" spans="1:17" ht="31.5" customHeight="1" thickBot="1" x14ac:dyDescent="0.3">
      <c r="A18" s="64" t="s">
        <v>130</v>
      </c>
      <c r="B18" s="188"/>
      <c r="C18" s="65"/>
      <c r="D18" s="40">
        <f>D9</f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4"/>
    </row>
    <row r="19" spans="1:17" ht="31.5" customHeight="1" thickBot="1" x14ac:dyDescent="0.3"/>
    <row r="20" spans="1:17" ht="31.5" customHeight="1" thickBot="1" x14ac:dyDescent="0.3">
      <c r="A20" s="135" t="s">
        <v>131</v>
      </c>
      <c r="B20" s="264" t="s">
        <v>132</v>
      </c>
      <c r="C20" s="265"/>
      <c r="D20" s="265"/>
      <c r="E20" s="265"/>
      <c r="F20" s="265"/>
      <c r="G20" s="265"/>
      <c r="H20" s="265"/>
      <c r="I20" s="266"/>
      <c r="J20" s="264" t="s">
        <v>133</v>
      </c>
      <c r="K20" s="266"/>
      <c r="L20" s="136" t="s">
        <v>134</v>
      </c>
      <c r="M20" s="137" t="s">
        <v>135</v>
      </c>
      <c r="N20" s="137" t="s">
        <v>136</v>
      </c>
      <c r="O20" s="137" t="s">
        <v>137</v>
      </c>
      <c r="P20" s="137" t="s">
        <v>138</v>
      </c>
      <c r="Q20" s="138" t="s">
        <v>139</v>
      </c>
    </row>
    <row r="21" spans="1:17" ht="31.5" customHeight="1" x14ac:dyDescent="0.35">
      <c r="A21" s="139">
        <v>2</v>
      </c>
      <c r="B21" s="267" t="str">
        <f>G10</f>
        <v>NAKANKARE</v>
      </c>
      <c r="C21" s="268"/>
      <c r="D21" s="268"/>
      <c r="E21" s="268"/>
      <c r="F21" s="268"/>
      <c r="G21" s="268"/>
      <c r="H21" s="268"/>
      <c r="I21" s="269"/>
      <c r="J21" s="270"/>
      <c r="K21" s="271"/>
      <c r="L21" s="140"/>
      <c r="M21" s="141"/>
      <c r="N21" s="141"/>
      <c r="O21" s="141"/>
      <c r="P21" s="142"/>
      <c r="Q21" s="272">
        <v>4</v>
      </c>
    </row>
    <row r="22" spans="1:17" ht="31.5" customHeight="1" thickBot="1" x14ac:dyDescent="0.4">
      <c r="A22" s="143">
        <v>5</v>
      </c>
      <c r="B22" s="274" t="str">
        <f>G13</f>
        <v>BYE</v>
      </c>
      <c r="C22" s="275"/>
      <c r="D22" s="275"/>
      <c r="E22" s="275"/>
      <c r="F22" s="275"/>
      <c r="G22" s="275"/>
      <c r="H22" s="275"/>
      <c r="I22" s="276"/>
      <c r="J22" s="277"/>
      <c r="K22" s="278"/>
      <c r="L22" s="144"/>
      <c r="M22" s="145"/>
      <c r="N22" s="145"/>
      <c r="O22" s="145"/>
      <c r="P22" s="146"/>
      <c r="Q22" s="273"/>
    </row>
    <row r="23" spans="1:17" ht="9" customHeight="1" thickBot="1" x14ac:dyDescent="0.3">
      <c r="B23" s="147"/>
      <c r="C23" s="147"/>
      <c r="D23" s="147"/>
      <c r="E23" s="147"/>
      <c r="F23" s="147"/>
      <c r="G23" s="147"/>
      <c r="H23" s="147"/>
      <c r="I23" s="147"/>
      <c r="Q23" s="148"/>
    </row>
    <row r="24" spans="1:17" ht="31.5" customHeight="1" x14ac:dyDescent="0.35">
      <c r="A24" s="139">
        <v>3</v>
      </c>
      <c r="B24" s="267" t="str">
        <f>G11</f>
        <v>LONCHARICH</v>
      </c>
      <c r="C24" s="268"/>
      <c r="D24" s="268"/>
      <c r="E24" s="268"/>
      <c r="F24" s="268"/>
      <c r="G24" s="268"/>
      <c r="H24" s="268"/>
      <c r="I24" s="269"/>
      <c r="J24" s="270"/>
      <c r="K24" s="271"/>
      <c r="L24" s="140"/>
      <c r="M24" s="141"/>
      <c r="N24" s="141"/>
      <c r="O24" s="141"/>
      <c r="P24" s="142"/>
      <c r="Q24" s="272">
        <v>2</v>
      </c>
    </row>
    <row r="25" spans="1:17" ht="31.5" customHeight="1" thickBot="1" x14ac:dyDescent="0.4">
      <c r="A25" s="143">
        <v>4</v>
      </c>
      <c r="B25" s="274" t="str">
        <f>G12</f>
        <v>JARA</v>
      </c>
      <c r="C25" s="275"/>
      <c r="D25" s="275"/>
      <c r="E25" s="275"/>
      <c r="F25" s="275"/>
      <c r="G25" s="275"/>
      <c r="H25" s="275"/>
      <c r="I25" s="276"/>
      <c r="J25" s="277"/>
      <c r="K25" s="278"/>
      <c r="L25" s="144"/>
      <c r="M25" s="145"/>
      <c r="N25" s="145"/>
      <c r="O25" s="145"/>
      <c r="P25" s="146"/>
      <c r="Q25" s="273"/>
    </row>
    <row r="26" spans="1:17" ht="9" customHeight="1" thickBot="1" x14ac:dyDescent="0.3">
      <c r="B26" s="147"/>
      <c r="C26" s="147"/>
      <c r="D26" s="147"/>
      <c r="E26" s="147"/>
      <c r="F26" s="147"/>
      <c r="G26" s="147"/>
      <c r="H26" s="147"/>
      <c r="I26" s="147"/>
      <c r="Q26" s="148"/>
    </row>
    <row r="27" spans="1:17" ht="31.5" customHeight="1" x14ac:dyDescent="0.35">
      <c r="A27" s="139">
        <v>1</v>
      </c>
      <c r="B27" s="267" t="str">
        <f>G9</f>
        <v>CAMPOS</v>
      </c>
      <c r="C27" s="268"/>
      <c r="D27" s="268"/>
      <c r="E27" s="268"/>
      <c r="F27" s="268"/>
      <c r="G27" s="268"/>
      <c r="H27" s="268"/>
      <c r="I27" s="269"/>
      <c r="J27" s="270"/>
      <c r="K27" s="271"/>
      <c r="L27" s="140"/>
      <c r="M27" s="141"/>
      <c r="N27" s="141"/>
      <c r="O27" s="141"/>
      <c r="P27" s="142"/>
      <c r="Q27" s="272">
        <v>4</v>
      </c>
    </row>
    <row r="28" spans="1:17" ht="31.5" customHeight="1" thickBot="1" x14ac:dyDescent="0.4">
      <c r="A28" s="143">
        <v>5</v>
      </c>
      <c r="B28" s="274" t="str">
        <f>G13</f>
        <v>BYE</v>
      </c>
      <c r="C28" s="275"/>
      <c r="D28" s="275"/>
      <c r="E28" s="275"/>
      <c r="F28" s="275"/>
      <c r="G28" s="275"/>
      <c r="H28" s="275"/>
      <c r="I28" s="276"/>
      <c r="J28" s="277"/>
      <c r="K28" s="278"/>
      <c r="L28" s="144"/>
      <c r="M28" s="145"/>
      <c r="N28" s="145"/>
      <c r="O28" s="145"/>
      <c r="P28" s="146"/>
      <c r="Q28" s="273"/>
    </row>
    <row r="29" spans="1:17" ht="9" customHeight="1" thickBot="1" x14ac:dyDescent="0.3">
      <c r="B29" s="147"/>
      <c r="C29" s="147"/>
      <c r="D29" s="147"/>
      <c r="E29" s="147"/>
      <c r="F29" s="147"/>
      <c r="G29" s="147"/>
      <c r="H29" s="147"/>
      <c r="I29" s="147"/>
      <c r="Q29" s="148"/>
    </row>
    <row r="30" spans="1:17" ht="31.5" customHeight="1" x14ac:dyDescent="0.35">
      <c r="A30" s="139">
        <v>2</v>
      </c>
      <c r="B30" s="267" t="str">
        <f>G10</f>
        <v>NAKANKARE</v>
      </c>
      <c r="C30" s="268"/>
      <c r="D30" s="268"/>
      <c r="E30" s="268"/>
      <c r="F30" s="268"/>
      <c r="G30" s="268"/>
      <c r="H30" s="268"/>
      <c r="I30" s="269"/>
      <c r="J30" s="270"/>
      <c r="K30" s="271"/>
      <c r="L30" s="140"/>
      <c r="M30" s="141"/>
      <c r="N30" s="141"/>
      <c r="O30" s="141"/>
      <c r="P30" s="142"/>
      <c r="Q30" s="272">
        <v>1</v>
      </c>
    </row>
    <row r="31" spans="1:17" ht="31.5" customHeight="1" thickBot="1" x14ac:dyDescent="0.4">
      <c r="A31" s="143">
        <v>3</v>
      </c>
      <c r="B31" s="274" t="str">
        <f>G11</f>
        <v>LONCHARICH</v>
      </c>
      <c r="C31" s="275"/>
      <c r="D31" s="275"/>
      <c r="E31" s="275"/>
      <c r="F31" s="275"/>
      <c r="G31" s="275"/>
      <c r="H31" s="275"/>
      <c r="I31" s="276"/>
      <c r="J31" s="277"/>
      <c r="K31" s="278"/>
      <c r="L31" s="144"/>
      <c r="M31" s="145"/>
      <c r="N31" s="145"/>
      <c r="O31" s="145"/>
      <c r="P31" s="146"/>
      <c r="Q31" s="273"/>
    </row>
    <row r="32" spans="1:17" ht="9" customHeight="1" thickBot="1" x14ac:dyDescent="0.3">
      <c r="B32" s="147"/>
      <c r="C32" s="147"/>
      <c r="D32" s="147"/>
      <c r="E32" s="147"/>
      <c r="F32" s="147"/>
      <c r="G32" s="147"/>
      <c r="H32" s="147"/>
      <c r="I32" s="147"/>
      <c r="Q32" s="148"/>
    </row>
    <row r="33" spans="1:17" ht="31.5" customHeight="1" x14ac:dyDescent="0.35">
      <c r="A33" s="139">
        <v>1</v>
      </c>
      <c r="B33" s="267" t="str">
        <f>G9</f>
        <v>CAMPOS</v>
      </c>
      <c r="C33" s="268"/>
      <c r="D33" s="268"/>
      <c r="E33" s="268"/>
      <c r="F33" s="268"/>
      <c r="G33" s="268"/>
      <c r="H33" s="268"/>
      <c r="I33" s="269"/>
      <c r="J33" s="270"/>
      <c r="K33" s="271"/>
      <c r="L33" s="140"/>
      <c r="M33" s="141"/>
      <c r="N33" s="141"/>
      <c r="O33" s="141"/>
      <c r="P33" s="142"/>
      <c r="Q33" s="272">
        <v>3</v>
      </c>
    </row>
    <row r="34" spans="1:17" ht="31.5" customHeight="1" thickBot="1" x14ac:dyDescent="0.4">
      <c r="A34" s="143">
        <v>4</v>
      </c>
      <c r="B34" s="274" t="str">
        <f>G12</f>
        <v>JARA</v>
      </c>
      <c r="C34" s="275"/>
      <c r="D34" s="275"/>
      <c r="E34" s="275"/>
      <c r="F34" s="275"/>
      <c r="G34" s="275"/>
      <c r="H34" s="275"/>
      <c r="I34" s="276"/>
      <c r="J34" s="277"/>
      <c r="K34" s="278"/>
      <c r="L34" s="144"/>
      <c r="M34" s="145"/>
      <c r="N34" s="145"/>
      <c r="O34" s="145"/>
      <c r="P34" s="146"/>
      <c r="Q34" s="273"/>
    </row>
    <row r="35" spans="1:17" ht="9" customHeight="1" thickBot="1" x14ac:dyDescent="0.3">
      <c r="B35" s="147"/>
      <c r="C35" s="147"/>
      <c r="D35" s="147"/>
      <c r="E35" s="147"/>
      <c r="F35" s="147"/>
      <c r="G35" s="147"/>
      <c r="H35" s="147"/>
      <c r="I35" s="147"/>
      <c r="Q35" s="148"/>
    </row>
    <row r="36" spans="1:17" ht="31.5" customHeight="1" x14ac:dyDescent="0.35">
      <c r="A36" s="139">
        <v>5</v>
      </c>
      <c r="B36" s="267" t="str">
        <f>G13</f>
        <v>BYE</v>
      </c>
      <c r="C36" s="268"/>
      <c r="D36" s="268"/>
      <c r="E36" s="268"/>
      <c r="F36" s="268"/>
      <c r="G36" s="268"/>
      <c r="H36" s="268"/>
      <c r="I36" s="269"/>
      <c r="J36" s="270"/>
      <c r="K36" s="271"/>
      <c r="L36" s="140"/>
      <c r="M36" s="141"/>
      <c r="N36" s="141"/>
      <c r="O36" s="141"/>
      <c r="P36" s="142"/>
      <c r="Q36" s="272">
        <v>2</v>
      </c>
    </row>
    <row r="37" spans="1:17" ht="31.5" customHeight="1" thickBot="1" x14ac:dyDescent="0.4">
      <c r="A37" s="143">
        <v>3</v>
      </c>
      <c r="B37" s="274" t="str">
        <f>G11</f>
        <v>LONCHARICH</v>
      </c>
      <c r="C37" s="275"/>
      <c r="D37" s="275"/>
      <c r="E37" s="275"/>
      <c r="F37" s="275"/>
      <c r="G37" s="275"/>
      <c r="H37" s="275"/>
      <c r="I37" s="276"/>
      <c r="J37" s="277"/>
      <c r="K37" s="278"/>
      <c r="L37" s="144"/>
      <c r="M37" s="145"/>
      <c r="N37" s="145"/>
      <c r="O37" s="145"/>
      <c r="P37" s="146"/>
      <c r="Q37" s="273"/>
    </row>
    <row r="38" spans="1:17" ht="9" customHeight="1" thickBot="1" x14ac:dyDescent="0.3">
      <c r="B38" s="147"/>
      <c r="C38" s="147"/>
      <c r="D38" s="147"/>
      <c r="E38" s="147"/>
      <c r="F38" s="147"/>
      <c r="G38" s="147"/>
      <c r="H38" s="147"/>
      <c r="I38" s="147"/>
      <c r="Q38" s="148"/>
    </row>
    <row r="39" spans="1:17" ht="31.5" customHeight="1" x14ac:dyDescent="0.35">
      <c r="A39" s="139">
        <v>1</v>
      </c>
      <c r="B39" s="267" t="str">
        <f>G9</f>
        <v>CAMPOS</v>
      </c>
      <c r="C39" s="268"/>
      <c r="D39" s="268"/>
      <c r="E39" s="268"/>
      <c r="F39" s="268"/>
      <c r="G39" s="268"/>
      <c r="H39" s="268"/>
      <c r="I39" s="269"/>
      <c r="J39" s="270"/>
      <c r="K39" s="271"/>
      <c r="L39" s="140"/>
      <c r="M39" s="141"/>
      <c r="N39" s="141"/>
      <c r="O39" s="141"/>
      <c r="P39" s="142"/>
      <c r="Q39" s="272">
        <v>5</v>
      </c>
    </row>
    <row r="40" spans="1:17" ht="31.5" customHeight="1" thickBot="1" x14ac:dyDescent="0.4">
      <c r="A40" s="143">
        <v>3</v>
      </c>
      <c r="B40" s="274" t="str">
        <f>G11</f>
        <v>LONCHARICH</v>
      </c>
      <c r="C40" s="275"/>
      <c r="D40" s="275"/>
      <c r="E40" s="275"/>
      <c r="F40" s="275"/>
      <c r="G40" s="275"/>
      <c r="H40" s="275"/>
      <c r="I40" s="276"/>
      <c r="J40" s="277"/>
      <c r="K40" s="278"/>
      <c r="L40" s="144"/>
      <c r="M40" s="145"/>
      <c r="N40" s="145"/>
      <c r="O40" s="145"/>
      <c r="P40" s="146"/>
      <c r="Q40" s="273"/>
    </row>
    <row r="41" spans="1:17" ht="9" customHeight="1" thickBot="1" x14ac:dyDescent="0.3">
      <c r="B41" s="147"/>
      <c r="C41" s="147"/>
      <c r="D41" s="147"/>
      <c r="E41" s="147"/>
      <c r="F41" s="147"/>
      <c r="G41" s="147"/>
      <c r="H41" s="147"/>
      <c r="I41" s="147"/>
      <c r="Q41" s="148"/>
    </row>
    <row r="42" spans="1:17" ht="31.5" customHeight="1" x14ac:dyDescent="0.35">
      <c r="A42" s="139">
        <v>4</v>
      </c>
      <c r="B42" s="267" t="str">
        <f>G12</f>
        <v>JARA</v>
      </c>
      <c r="C42" s="268"/>
      <c r="D42" s="268"/>
      <c r="E42" s="268"/>
      <c r="F42" s="268"/>
      <c r="G42" s="268"/>
      <c r="H42" s="268"/>
      <c r="I42" s="269"/>
      <c r="J42" s="270"/>
      <c r="K42" s="271"/>
      <c r="L42" s="140"/>
      <c r="M42" s="141"/>
      <c r="N42" s="141"/>
      <c r="O42" s="141"/>
      <c r="P42" s="142"/>
      <c r="Q42" s="272">
        <v>1</v>
      </c>
    </row>
    <row r="43" spans="1:17" ht="31.5" customHeight="1" thickBot="1" x14ac:dyDescent="0.4">
      <c r="A43" s="143">
        <v>2</v>
      </c>
      <c r="B43" s="274" t="str">
        <f>G10</f>
        <v>NAKANKARE</v>
      </c>
      <c r="C43" s="275"/>
      <c r="D43" s="275"/>
      <c r="E43" s="275"/>
      <c r="F43" s="275"/>
      <c r="G43" s="275"/>
      <c r="H43" s="275"/>
      <c r="I43" s="276"/>
      <c r="J43" s="277"/>
      <c r="K43" s="278"/>
      <c r="L43" s="144"/>
      <c r="M43" s="145"/>
      <c r="N43" s="145"/>
      <c r="O43" s="145"/>
      <c r="P43" s="146"/>
      <c r="Q43" s="273"/>
    </row>
    <row r="44" spans="1:17" ht="9" customHeight="1" thickBot="1" x14ac:dyDescent="0.3">
      <c r="B44" s="147"/>
      <c r="C44" s="147"/>
      <c r="D44" s="147"/>
      <c r="E44" s="147"/>
      <c r="F44" s="147"/>
      <c r="G44" s="147"/>
      <c r="H44" s="147"/>
      <c r="I44" s="147"/>
      <c r="Q44" s="148"/>
    </row>
    <row r="45" spans="1:17" ht="31.5" customHeight="1" x14ac:dyDescent="0.35">
      <c r="A45" s="139">
        <v>4</v>
      </c>
      <c r="B45" s="267" t="str">
        <f>G12</f>
        <v>JARA</v>
      </c>
      <c r="C45" s="268"/>
      <c r="D45" s="268"/>
      <c r="E45" s="268"/>
      <c r="F45" s="268"/>
      <c r="G45" s="268"/>
      <c r="H45" s="268"/>
      <c r="I45" s="269"/>
      <c r="J45" s="270"/>
      <c r="K45" s="271"/>
      <c r="L45" s="140"/>
      <c r="M45" s="141"/>
      <c r="N45" s="141"/>
      <c r="O45" s="141"/>
      <c r="P45" s="142"/>
      <c r="Q45" s="272">
        <v>3</v>
      </c>
    </row>
    <row r="46" spans="1:17" ht="31.5" customHeight="1" thickBot="1" x14ac:dyDescent="0.4">
      <c r="A46" s="143">
        <v>5</v>
      </c>
      <c r="B46" s="274" t="str">
        <f>G13</f>
        <v>BYE</v>
      </c>
      <c r="C46" s="275"/>
      <c r="D46" s="275"/>
      <c r="E46" s="275"/>
      <c r="F46" s="275"/>
      <c r="G46" s="275"/>
      <c r="H46" s="275"/>
      <c r="I46" s="276"/>
      <c r="J46" s="277"/>
      <c r="K46" s="278"/>
      <c r="L46" s="144"/>
      <c r="M46" s="145"/>
      <c r="N46" s="145"/>
      <c r="O46" s="145"/>
      <c r="P46" s="146"/>
      <c r="Q46" s="273"/>
    </row>
    <row r="47" spans="1:17" ht="9" customHeight="1" thickBot="1" x14ac:dyDescent="0.3">
      <c r="B47" s="147"/>
      <c r="C47" s="147"/>
      <c r="D47" s="147"/>
      <c r="E47" s="147"/>
      <c r="F47" s="147"/>
      <c r="G47" s="147"/>
      <c r="H47" s="147"/>
      <c r="I47" s="147"/>
      <c r="Q47" s="148"/>
    </row>
    <row r="48" spans="1:17" ht="31.5" customHeight="1" x14ac:dyDescent="0.35">
      <c r="A48" s="139">
        <v>1</v>
      </c>
      <c r="B48" s="267" t="str">
        <f>G9</f>
        <v>CAMPOS</v>
      </c>
      <c r="C48" s="268"/>
      <c r="D48" s="268"/>
      <c r="E48" s="268"/>
      <c r="F48" s="268"/>
      <c r="G48" s="268"/>
      <c r="H48" s="268"/>
      <c r="I48" s="269"/>
      <c r="J48" s="270"/>
      <c r="K48" s="271"/>
      <c r="L48" s="140"/>
      <c r="M48" s="141"/>
      <c r="N48" s="141"/>
      <c r="O48" s="141"/>
      <c r="P48" s="142"/>
      <c r="Q48" s="272">
        <v>5</v>
      </c>
    </row>
    <row r="49" spans="1:17" ht="31.5" customHeight="1" thickBot="1" x14ac:dyDescent="0.4">
      <c r="A49" s="143">
        <v>2</v>
      </c>
      <c r="B49" s="274" t="str">
        <f>G10</f>
        <v>NAKANKARE</v>
      </c>
      <c r="C49" s="275"/>
      <c r="D49" s="275"/>
      <c r="E49" s="275"/>
      <c r="F49" s="275"/>
      <c r="G49" s="275"/>
      <c r="H49" s="275"/>
      <c r="I49" s="276"/>
      <c r="J49" s="277"/>
      <c r="K49" s="278"/>
      <c r="L49" s="144"/>
      <c r="M49" s="145"/>
      <c r="N49" s="145"/>
      <c r="O49" s="145"/>
      <c r="P49" s="146"/>
      <c r="Q49" s="273"/>
    </row>
    <row r="50" spans="1:17" ht="31.5" customHeight="1" x14ac:dyDescent="0.25">
      <c r="A50" s="279" t="s">
        <v>140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1"/>
    </row>
    <row r="51" spans="1:17" ht="31.5" customHeight="1" x14ac:dyDescent="0.25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4"/>
    </row>
    <row r="52" spans="1:17" ht="31.5" customHeight="1" x14ac:dyDescent="0.25">
      <c r="A52" s="282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4"/>
    </row>
    <row r="53" spans="1:17" ht="31.5" customHeight="1" x14ac:dyDescent="0.25">
      <c r="A53" s="149"/>
      <c r="B53" s="150"/>
      <c r="C53" s="150"/>
      <c r="D53" s="150"/>
      <c r="E53" s="150"/>
      <c r="F53" s="150"/>
      <c r="G53" s="150"/>
      <c r="H53" s="151"/>
      <c r="I53" s="151"/>
      <c r="J53" s="151"/>
      <c r="K53" s="150"/>
      <c r="L53" s="150"/>
      <c r="M53" s="150"/>
      <c r="N53" s="150"/>
      <c r="O53" s="150"/>
      <c r="P53" s="150"/>
      <c r="Q53" s="152"/>
    </row>
    <row r="54" spans="1:17" ht="31.5" customHeight="1" thickBot="1" x14ac:dyDescent="0.3">
      <c r="A54" s="153"/>
      <c r="B54" s="154"/>
      <c r="C54" s="154"/>
      <c r="D54" s="154" t="s">
        <v>141</v>
      </c>
      <c r="E54" s="154"/>
      <c r="F54" s="154"/>
      <c r="G54" s="154"/>
      <c r="H54" s="154"/>
      <c r="I54" s="154"/>
      <c r="J54" s="154"/>
      <c r="K54" s="154"/>
      <c r="L54" s="154"/>
      <c r="M54" s="154" t="s">
        <v>142</v>
      </c>
      <c r="N54" s="154"/>
      <c r="O54" s="154"/>
      <c r="P54" s="154"/>
      <c r="Q54" s="155"/>
    </row>
    <row r="55" spans="1:17" ht="31.5" customHeight="1" x14ac:dyDescent="0.25"/>
    <row r="56" spans="1:17" ht="31.5" customHeight="1" x14ac:dyDescent="0.25"/>
  </sheetData>
  <mergeCells count="77"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  <mergeCell ref="B39:I39"/>
    <mergeCell ref="J39:K39"/>
    <mergeCell ref="Q39:Q40"/>
    <mergeCell ref="B40:I40"/>
    <mergeCell ref="J40:K40"/>
    <mergeCell ref="B42:I42"/>
    <mergeCell ref="J42:K42"/>
    <mergeCell ref="Q42:Q43"/>
    <mergeCell ref="B43:I43"/>
    <mergeCell ref="J43:K43"/>
    <mergeCell ref="B33:I33"/>
    <mergeCell ref="J33:K33"/>
    <mergeCell ref="Q33:Q34"/>
    <mergeCell ref="B34:I34"/>
    <mergeCell ref="J34:K34"/>
    <mergeCell ref="B36:I36"/>
    <mergeCell ref="J36:K36"/>
    <mergeCell ref="Q36:Q37"/>
    <mergeCell ref="B37:I37"/>
    <mergeCell ref="J37:K37"/>
    <mergeCell ref="B27:I27"/>
    <mergeCell ref="J27:K27"/>
    <mergeCell ref="Q27:Q28"/>
    <mergeCell ref="B28:I28"/>
    <mergeCell ref="J28:K28"/>
    <mergeCell ref="B30:I30"/>
    <mergeCell ref="J30:K30"/>
    <mergeCell ref="Q30:Q31"/>
    <mergeCell ref="B31:I31"/>
    <mergeCell ref="J31:K31"/>
    <mergeCell ref="B21:I21"/>
    <mergeCell ref="J21:K21"/>
    <mergeCell ref="Q21:Q22"/>
    <mergeCell ref="B22:I22"/>
    <mergeCell ref="J22:K22"/>
    <mergeCell ref="B24:I24"/>
    <mergeCell ref="J24:K24"/>
    <mergeCell ref="Q24:Q25"/>
    <mergeCell ref="B25:I25"/>
    <mergeCell ref="J25:K25"/>
    <mergeCell ref="B13:B14"/>
    <mergeCell ref="G13:J13"/>
    <mergeCell ref="B15:B16"/>
    <mergeCell ref="B17:B18"/>
    <mergeCell ref="B20:I20"/>
    <mergeCell ref="J20:K20"/>
    <mergeCell ref="B11:B12"/>
    <mergeCell ref="G11:J11"/>
    <mergeCell ref="G12:J12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</mergeCells>
  <conditionalFormatting sqref="P10:P13">
    <cfRule type="cellIs" dxfId="35" priority="2" stopIfTrue="1" operator="equal">
      <formula>0</formula>
    </cfRule>
  </conditionalFormatting>
  <conditionalFormatting sqref="P9">
    <cfRule type="cellIs" dxfId="3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8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4"/>
  <sheetViews>
    <sheetView view="pageBreakPreview" zoomScaleSheetLayoutView="100" workbookViewId="0">
      <selection activeCell="S22" sqref="S22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9" ht="24.6" thickBot="1" x14ac:dyDescent="0.3">
      <c r="A1" s="1"/>
      <c r="B1" s="170" t="s">
        <v>0</v>
      </c>
      <c r="C1" s="171"/>
      <c r="D1" s="171"/>
      <c r="E1" s="171"/>
      <c r="F1" s="172" t="s">
        <v>143</v>
      </c>
      <c r="G1" s="172"/>
      <c r="H1" s="172"/>
      <c r="I1" s="172"/>
      <c r="J1" s="172"/>
      <c r="K1" s="172" t="s">
        <v>14</v>
      </c>
      <c r="L1" s="172"/>
      <c r="M1" s="172"/>
      <c r="N1" s="172"/>
      <c r="O1" s="172" t="s">
        <v>1</v>
      </c>
      <c r="P1" s="172"/>
      <c r="Q1" s="172"/>
      <c r="R1" s="173"/>
    </row>
    <row r="2" spans="1:19" ht="15.6" thickBot="1" x14ac:dyDescent="0.3"/>
    <row r="3" spans="1:19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20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9" ht="17.399999999999999" x14ac:dyDescent="0.25">
      <c r="B4" s="16" t="s">
        <v>9</v>
      </c>
      <c r="C4" s="119"/>
      <c r="D4" s="18"/>
      <c r="E4" s="19"/>
      <c r="F4" s="20"/>
      <c r="G4" s="21">
        <v>1</v>
      </c>
      <c r="H4" s="181" t="s">
        <v>86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9" ht="17.399999999999999" x14ac:dyDescent="0.25">
      <c r="B5" s="27" t="s">
        <v>10</v>
      </c>
      <c r="C5" s="121">
        <f>C4</f>
        <v>0</v>
      </c>
      <c r="D5" s="29"/>
      <c r="E5" s="30">
        <f>E4</f>
        <v>0</v>
      </c>
      <c r="F5" s="20"/>
      <c r="G5" s="31">
        <v>2</v>
      </c>
      <c r="H5" s="185" t="s">
        <v>93</v>
      </c>
      <c r="I5" s="186"/>
      <c r="J5" s="186"/>
      <c r="K5" s="187"/>
      <c r="L5" s="32">
        <v>0</v>
      </c>
      <c r="M5" s="33"/>
      <c r="N5" s="34">
        <v>0</v>
      </c>
      <c r="O5" s="194"/>
      <c r="P5" s="195"/>
      <c r="Q5" s="35"/>
      <c r="R5" s="36">
        <v>3</v>
      </c>
    </row>
    <row r="6" spans="1:19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97</v>
      </c>
      <c r="I6" s="190"/>
      <c r="J6" s="190"/>
      <c r="K6" s="191"/>
      <c r="L6" s="43">
        <v>0</v>
      </c>
      <c r="M6" s="44">
        <v>3</v>
      </c>
      <c r="N6" s="45"/>
      <c r="O6" s="196"/>
      <c r="P6" s="197"/>
      <c r="Q6" s="46"/>
      <c r="R6" s="47">
        <v>2</v>
      </c>
    </row>
    <row r="7" spans="1:19" ht="15.6" thickBot="1" x14ac:dyDescent="0.3"/>
    <row r="8" spans="1:19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2</v>
      </c>
      <c r="J8" s="120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9" ht="17.399999999999999" x14ac:dyDescent="0.25">
      <c r="B9" s="16" t="s">
        <v>9</v>
      </c>
      <c r="C9" s="119"/>
      <c r="D9" s="18"/>
      <c r="E9" s="19"/>
      <c r="F9" s="20"/>
      <c r="G9" s="21">
        <v>1</v>
      </c>
      <c r="H9" s="181" t="s">
        <v>85</v>
      </c>
      <c r="I9" s="182"/>
      <c r="J9" s="182"/>
      <c r="K9" s="183"/>
      <c r="L9" s="22"/>
      <c r="M9" s="23">
        <v>3</v>
      </c>
      <c r="N9" s="24">
        <v>3</v>
      </c>
      <c r="O9" s="194"/>
      <c r="P9" s="195"/>
      <c r="Q9" s="25"/>
      <c r="R9" s="26">
        <v>1</v>
      </c>
    </row>
    <row r="10" spans="1:19" ht="17.399999999999999" x14ac:dyDescent="0.25">
      <c r="B10" s="27" t="s">
        <v>10</v>
      </c>
      <c r="C10" s="121">
        <f>C9</f>
        <v>0</v>
      </c>
      <c r="D10" s="29"/>
      <c r="E10" s="30">
        <f>E9</f>
        <v>0</v>
      </c>
      <c r="F10" s="20"/>
      <c r="G10" s="31">
        <v>2</v>
      </c>
      <c r="H10" s="185" t="s">
        <v>89</v>
      </c>
      <c r="I10" s="186"/>
      <c r="J10" s="186"/>
      <c r="K10" s="187"/>
      <c r="L10" s="32">
        <v>1</v>
      </c>
      <c r="M10" s="33"/>
      <c r="N10" s="34">
        <v>2</v>
      </c>
      <c r="O10" s="194"/>
      <c r="P10" s="195"/>
      <c r="Q10" s="35"/>
      <c r="R10" s="36">
        <v>3</v>
      </c>
    </row>
    <row r="11" spans="1:19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90</v>
      </c>
      <c r="I11" s="190"/>
      <c r="J11" s="190"/>
      <c r="K11" s="191"/>
      <c r="L11" s="43">
        <v>1</v>
      </c>
      <c r="M11" s="44">
        <v>3</v>
      </c>
      <c r="N11" s="45"/>
      <c r="O11" s="196"/>
      <c r="P11" s="197"/>
      <c r="Q11" s="46"/>
      <c r="R11" s="47">
        <v>2</v>
      </c>
    </row>
    <row r="12" spans="1:19" ht="18" thickBot="1" x14ac:dyDescent="0.3">
      <c r="B12" s="156"/>
      <c r="C12" s="157"/>
      <c r="D12" s="158"/>
      <c r="E12" s="159"/>
      <c r="F12" s="20"/>
      <c r="G12" s="160"/>
      <c r="H12" s="161"/>
      <c r="I12" s="161"/>
      <c r="J12" s="161"/>
      <c r="K12" s="161"/>
      <c r="L12" s="162"/>
      <c r="M12" s="162"/>
      <c r="N12" s="163"/>
      <c r="O12" s="164"/>
      <c r="P12" s="164"/>
      <c r="Q12" s="165"/>
      <c r="R12" s="166"/>
      <c r="S12" s="1" t="s">
        <v>35</v>
      </c>
    </row>
    <row r="13" spans="1:19" ht="15.6" thickBot="1" x14ac:dyDescent="0.3">
      <c r="B13" s="6"/>
      <c r="C13" s="7" t="s">
        <v>2</v>
      </c>
      <c r="D13" s="7" t="s">
        <v>3</v>
      </c>
      <c r="E13" s="8" t="s">
        <v>4</v>
      </c>
      <c r="F13" s="9"/>
      <c r="G13" s="176" t="s">
        <v>5</v>
      </c>
      <c r="H13" s="177"/>
      <c r="I13" s="10">
        <v>1</v>
      </c>
      <c r="J13" s="120"/>
      <c r="K13" s="12" t="s">
        <v>6</v>
      </c>
      <c r="L13" s="13">
        <v>1</v>
      </c>
      <c r="M13" s="7">
        <v>2</v>
      </c>
      <c r="N13" s="14">
        <v>3</v>
      </c>
      <c r="O13" s="192"/>
      <c r="P13" s="193"/>
      <c r="Q13" s="15" t="s">
        <v>7</v>
      </c>
      <c r="R13" s="8" t="s">
        <v>8</v>
      </c>
    </row>
    <row r="14" spans="1:19" ht="17.399999999999999" x14ac:dyDescent="0.25">
      <c r="B14" s="16" t="s">
        <v>9</v>
      </c>
      <c r="C14" s="119"/>
      <c r="D14" s="18"/>
      <c r="E14" s="19"/>
      <c r="F14" s="20"/>
      <c r="G14" s="21">
        <v>1</v>
      </c>
      <c r="H14" s="181" t="s">
        <v>87</v>
      </c>
      <c r="I14" s="182"/>
      <c r="J14" s="182"/>
      <c r="K14" s="183"/>
      <c r="L14" s="22"/>
      <c r="M14" s="23">
        <v>3</v>
      </c>
      <c r="N14" s="24">
        <v>3</v>
      </c>
      <c r="O14" s="194"/>
      <c r="P14" s="195"/>
      <c r="Q14" s="25"/>
      <c r="R14" s="26">
        <v>1</v>
      </c>
    </row>
    <row r="15" spans="1:19" ht="17.399999999999999" x14ac:dyDescent="0.25">
      <c r="B15" s="27" t="s">
        <v>10</v>
      </c>
      <c r="C15" s="121">
        <f>C14</f>
        <v>0</v>
      </c>
      <c r="D15" s="29"/>
      <c r="E15" s="30">
        <f>E14</f>
        <v>0</v>
      </c>
      <c r="F15" s="20"/>
      <c r="G15" s="31">
        <v>2</v>
      </c>
      <c r="H15" s="185" t="s">
        <v>94</v>
      </c>
      <c r="I15" s="186"/>
      <c r="J15" s="186"/>
      <c r="K15" s="187"/>
      <c r="L15" s="32">
        <v>0</v>
      </c>
      <c r="M15" s="33"/>
      <c r="N15" s="34">
        <v>0</v>
      </c>
      <c r="O15" s="194"/>
      <c r="P15" s="195"/>
      <c r="Q15" s="35"/>
      <c r="R15" s="36">
        <v>3</v>
      </c>
    </row>
    <row r="16" spans="1:19" ht="18" thickBot="1" x14ac:dyDescent="0.3">
      <c r="B16" s="37" t="s">
        <v>11</v>
      </c>
      <c r="C16" s="38">
        <f>C14</f>
        <v>0</v>
      </c>
      <c r="D16" s="39"/>
      <c r="E16" s="40">
        <f>E14</f>
        <v>0</v>
      </c>
      <c r="F16" s="41"/>
      <c r="G16" s="42">
        <v>3</v>
      </c>
      <c r="H16" s="189" t="s">
        <v>96</v>
      </c>
      <c r="I16" s="190"/>
      <c r="J16" s="190"/>
      <c r="K16" s="191"/>
      <c r="L16" s="43">
        <v>0</v>
      </c>
      <c r="M16" s="44">
        <v>3</v>
      </c>
      <c r="N16" s="45"/>
      <c r="O16" s="196"/>
      <c r="P16" s="197"/>
      <c r="Q16" s="46"/>
      <c r="R16" s="47">
        <v>2</v>
      </c>
    </row>
    <row r="17" spans="2:18" ht="15.6" thickBot="1" x14ac:dyDescent="0.3"/>
    <row r="18" spans="2:18" ht="15.6" thickBot="1" x14ac:dyDescent="0.3">
      <c r="B18" s="6"/>
      <c r="C18" s="7" t="s">
        <v>2</v>
      </c>
      <c r="D18" s="7" t="s">
        <v>3</v>
      </c>
      <c r="E18" s="8" t="s">
        <v>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2:18" ht="15.6" thickBot="1" x14ac:dyDescent="0.3">
      <c r="B19" s="16" t="s">
        <v>9</v>
      </c>
      <c r="C19" s="174"/>
      <c r="D19" s="50"/>
      <c r="E19" s="51"/>
      <c r="F19" s="52"/>
      <c r="G19" s="176" t="s">
        <v>5</v>
      </c>
      <c r="H19" s="285"/>
      <c r="I19" s="10">
        <v>4</v>
      </c>
      <c r="J19" s="53"/>
      <c r="K19" s="12" t="s">
        <v>6</v>
      </c>
      <c r="L19" s="13">
        <v>1</v>
      </c>
      <c r="M19" s="7">
        <v>2</v>
      </c>
      <c r="N19" s="7">
        <v>3</v>
      </c>
      <c r="O19" s="14">
        <v>4</v>
      </c>
      <c r="P19" s="178"/>
      <c r="Q19" s="15" t="s">
        <v>7</v>
      </c>
      <c r="R19" s="8" t="s">
        <v>8</v>
      </c>
    </row>
    <row r="20" spans="2:18" ht="17.399999999999999" x14ac:dyDescent="0.25">
      <c r="B20" s="54" t="str">
        <f>IF(H23="BYE","X","2-4")</f>
        <v>2-4</v>
      </c>
      <c r="C20" s="175"/>
      <c r="D20" s="55"/>
      <c r="E20" s="56">
        <f>E19</f>
        <v>0</v>
      </c>
      <c r="F20" s="52"/>
      <c r="G20" s="21">
        <v>1</v>
      </c>
      <c r="H20" s="181" t="s">
        <v>88</v>
      </c>
      <c r="I20" s="182"/>
      <c r="J20" s="182"/>
      <c r="K20" s="183"/>
      <c r="L20" s="57"/>
      <c r="M20" s="23">
        <v>0</v>
      </c>
      <c r="N20" s="23">
        <v>3</v>
      </c>
      <c r="O20" s="24">
        <v>3</v>
      </c>
      <c r="P20" s="179"/>
      <c r="Q20" s="25"/>
      <c r="R20" s="26">
        <v>2</v>
      </c>
    </row>
    <row r="21" spans="2:18" ht="17.399999999999999" x14ac:dyDescent="0.25">
      <c r="B21" s="27" t="s">
        <v>10</v>
      </c>
      <c r="C21" s="184">
        <f>C19</f>
        <v>0</v>
      </c>
      <c r="D21" s="29"/>
      <c r="E21" s="56">
        <f>E19</f>
        <v>0</v>
      </c>
      <c r="F21" s="52"/>
      <c r="G21" s="31">
        <v>2</v>
      </c>
      <c r="H21" s="185" t="s">
        <v>91</v>
      </c>
      <c r="I21" s="186"/>
      <c r="J21" s="186"/>
      <c r="K21" s="187"/>
      <c r="L21" s="32">
        <v>3</v>
      </c>
      <c r="M21" s="58"/>
      <c r="N21" s="59">
        <v>3</v>
      </c>
      <c r="O21" s="34">
        <v>2</v>
      </c>
      <c r="P21" s="179"/>
      <c r="Q21" s="35"/>
      <c r="R21" s="36">
        <v>1</v>
      </c>
    </row>
    <row r="22" spans="2:18" ht="17.399999999999999" x14ac:dyDescent="0.25">
      <c r="B22" s="60" t="str">
        <f>IF(H23="BYE","X","3-4")</f>
        <v>3-4</v>
      </c>
      <c r="C22" s="175"/>
      <c r="D22" s="55"/>
      <c r="E22" s="56">
        <f>E19</f>
        <v>0</v>
      </c>
      <c r="F22" s="52"/>
      <c r="G22" s="31">
        <v>3</v>
      </c>
      <c r="H22" s="185" t="s">
        <v>92</v>
      </c>
      <c r="I22" s="186"/>
      <c r="J22" s="186"/>
      <c r="K22" s="187"/>
      <c r="L22" s="32">
        <v>0</v>
      </c>
      <c r="M22" s="59">
        <v>0</v>
      </c>
      <c r="N22" s="58"/>
      <c r="O22" s="34">
        <v>3</v>
      </c>
      <c r="P22" s="179"/>
      <c r="Q22" s="35"/>
      <c r="R22" s="36">
        <v>3</v>
      </c>
    </row>
    <row r="23" spans="2:18" ht="18" thickBot="1" x14ac:dyDescent="0.3">
      <c r="B23" s="61" t="str">
        <f>IF(H23="BYE","X","1-4")</f>
        <v>1-4</v>
      </c>
      <c r="C23" s="184">
        <f>C19</f>
        <v>0</v>
      </c>
      <c r="D23" s="29"/>
      <c r="E23" s="56">
        <f>E19</f>
        <v>0</v>
      </c>
      <c r="F23" s="52"/>
      <c r="G23" s="62">
        <v>4</v>
      </c>
      <c r="H23" s="189" t="s">
        <v>58</v>
      </c>
      <c r="I23" s="190"/>
      <c r="J23" s="190"/>
      <c r="K23" s="191"/>
      <c r="L23" s="43">
        <v>1</v>
      </c>
      <c r="M23" s="44">
        <v>3</v>
      </c>
      <c r="N23" s="44">
        <v>1</v>
      </c>
      <c r="O23" s="63"/>
      <c r="P23" s="180"/>
      <c r="Q23" s="46"/>
      <c r="R23" s="47">
        <v>4</v>
      </c>
    </row>
    <row r="24" spans="2:18" ht="15.6" thickBot="1" x14ac:dyDescent="0.3">
      <c r="B24" s="64" t="s">
        <v>11</v>
      </c>
      <c r="C24" s="188"/>
      <c r="D24" s="65"/>
      <c r="E24" s="40">
        <f>E19</f>
        <v>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</sheetData>
  <mergeCells count="28">
    <mergeCell ref="H14:K14"/>
    <mergeCell ref="H15:K15"/>
    <mergeCell ref="G13:H13"/>
    <mergeCell ref="O13:P16"/>
    <mergeCell ref="H16:K16"/>
    <mergeCell ref="P19:P23"/>
    <mergeCell ref="H20:K20"/>
    <mergeCell ref="C21:C22"/>
    <mergeCell ref="H21:K21"/>
    <mergeCell ref="H22:K22"/>
    <mergeCell ref="C23:C24"/>
    <mergeCell ref="H23:K23"/>
    <mergeCell ref="C19:C20"/>
    <mergeCell ref="G19:H19"/>
    <mergeCell ref="G8:H8"/>
    <mergeCell ref="O8:P11"/>
    <mergeCell ref="H9:K9"/>
    <mergeCell ref="H10:K10"/>
    <mergeCell ref="H11:K11"/>
    <mergeCell ref="B1:E1"/>
    <mergeCell ref="F1:J1"/>
    <mergeCell ref="K1:N1"/>
    <mergeCell ref="O1:R1"/>
    <mergeCell ref="G3:H3"/>
    <mergeCell ref="O3:P6"/>
    <mergeCell ref="H4:K4"/>
    <mergeCell ref="H5:K5"/>
    <mergeCell ref="H6:K6"/>
  </mergeCells>
  <conditionalFormatting sqref="Q4:Q6">
    <cfRule type="cellIs" dxfId="33" priority="7" stopIfTrue="1" operator="equal">
      <formula>0</formula>
    </cfRule>
  </conditionalFormatting>
  <conditionalFormatting sqref="Q21:Q23">
    <cfRule type="cellIs" dxfId="32" priority="3" stopIfTrue="1" operator="equal">
      <formula>0</formula>
    </cfRule>
  </conditionalFormatting>
  <conditionalFormatting sqref="Q9:Q12">
    <cfRule type="cellIs" dxfId="31" priority="6" stopIfTrue="1" operator="equal">
      <formula>0</formula>
    </cfRule>
  </conditionalFormatting>
  <conditionalFormatting sqref="Q20">
    <cfRule type="cellIs" dxfId="30" priority="2" stopIfTrue="1" operator="equal">
      <formula>0</formula>
    </cfRule>
  </conditionalFormatting>
  <conditionalFormatting sqref="Q14:Q16">
    <cfRule type="cellIs" dxfId="29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3"/>
  <sheetViews>
    <sheetView view="pageBreakPreview" zoomScaleSheetLayoutView="100" workbookViewId="0">
      <selection activeCell="T13" sqref="T13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143</v>
      </c>
      <c r="G1" s="172"/>
      <c r="H1" s="172"/>
      <c r="I1" s="172"/>
      <c r="J1" s="172"/>
      <c r="K1" s="172" t="s">
        <v>12</v>
      </c>
      <c r="L1" s="172"/>
      <c r="M1" s="172"/>
      <c r="N1" s="172"/>
      <c r="O1" s="172" t="s">
        <v>1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20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19"/>
      <c r="D4" s="18"/>
      <c r="E4" s="19"/>
      <c r="F4" s="20"/>
      <c r="G4" s="21">
        <v>1</v>
      </c>
      <c r="H4" s="181" t="s">
        <v>113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8" ht="17.399999999999999" x14ac:dyDescent="0.25">
      <c r="B5" s="27" t="s">
        <v>10</v>
      </c>
      <c r="C5" s="121">
        <f>C4</f>
        <v>0</v>
      </c>
      <c r="D5" s="29"/>
      <c r="E5" s="30">
        <f>E4</f>
        <v>0</v>
      </c>
      <c r="F5" s="20"/>
      <c r="G5" s="31">
        <v>2</v>
      </c>
      <c r="H5" s="185" t="s">
        <v>114</v>
      </c>
      <c r="I5" s="186"/>
      <c r="J5" s="186"/>
      <c r="K5" s="187"/>
      <c r="L5" s="32">
        <v>0</v>
      </c>
      <c r="M5" s="33"/>
      <c r="N5" s="34">
        <v>1</v>
      </c>
      <c r="O5" s="194"/>
      <c r="P5" s="195"/>
      <c r="Q5" s="35"/>
      <c r="R5" s="36">
        <v>3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115</v>
      </c>
      <c r="I6" s="190"/>
      <c r="J6" s="190"/>
      <c r="K6" s="191"/>
      <c r="L6" s="43">
        <v>1</v>
      </c>
      <c r="M6" s="44">
        <v>3</v>
      </c>
      <c r="N6" s="45"/>
      <c r="O6" s="196"/>
      <c r="P6" s="197"/>
      <c r="Q6" s="46"/>
      <c r="R6" s="47">
        <v>2</v>
      </c>
    </row>
    <row r="8" spans="1:18" ht="15.6" thickBot="1" x14ac:dyDescent="0.3"/>
    <row r="9" spans="1:18" ht="15.6" thickBot="1" x14ac:dyDescent="0.3">
      <c r="B9" s="6"/>
      <c r="C9" s="7" t="s">
        <v>2</v>
      </c>
      <c r="D9" s="7" t="s">
        <v>3</v>
      </c>
      <c r="E9" s="8" t="s">
        <v>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5.6" thickBot="1" x14ac:dyDescent="0.3">
      <c r="B10" s="16" t="s">
        <v>9</v>
      </c>
      <c r="C10" s="174"/>
      <c r="D10" s="50"/>
      <c r="E10" s="51"/>
      <c r="F10" s="52"/>
      <c r="G10" s="176" t="s">
        <v>5</v>
      </c>
      <c r="H10" s="177"/>
      <c r="I10" s="10">
        <v>2</v>
      </c>
      <c r="J10" s="53"/>
      <c r="K10" s="12" t="s">
        <v>6</v>
      </c>
      <c r="L10" s="13">
        <v>1</v>
      </c>
      <c r="M10" s="7">
        <v>2</v>
      </c>
      <c r="N10" s="7">
        <v>3</v>
      </c>
      <c r="O10" s="14">
        <v>4</v>
      </c>
      <c r="P10" s="178"/>
      <c r="Q10" s="15" t="s">
        <v>7</v>
      </c>
      <c r="R10" s="8" t="s">
        <v>8</v>
      </c>
    </row>
    <row r="11" spans="1:18" ht="17.399999999999999" x14ac:dyDescent="0.25">
      <c r="B11" s="54" t="str">
        <f>IF(H14="BYE","X","2-4")</f>
        <v>2-4</v>
      </c>
      <c r="C11" s="175"/>
      <c r="D11" s="55"/>
      <c r="E11" s="56">
        <f>E10</f>
        <v>0</v>
      </c>
      <c r="F11" s="52"/>
      <c r="G11" s="21">
        <v>1</v>
      </c>
      <c r="H11" s="181" t="s">
        <v>107</v>
      </c>
      <c r="I11" s="182"/>
      <c r="J11" s="182"/>
      <c r="K11" s="183"/>
      <c r="L11" s="57"/>
      <c r="M11" s="23">
        <v>2</v>
      </c>
      <c r="N11" s="23">
        <v>3</v>
      </c>
      <c r="O11" s="24">
        <v>2</v>
      </c>
      <c r="P11" s="179"/>
      <c r="Q11" s="25"/>
      <c r="R11" s="26">
        <v>3</v>
      </c>
    </row>
    <row r="12" spans="1:18" ht="17.399999999999999" x14ac:dyDescent="0.25">
      <c r="B12" s="27" t="s">
        <v>10</v>
      </c>
      <c r="C12" s="184">
        <f>C10</f>
        <v>0</v>
      </c>
      <c r="D12" s="29"/>
      <c r="E12" s="56">
        <f>E10</f>
        <v>0</v>
      </c>
      <c r="F12" s="52"/>
      <c r="G12" s="31">
        <v>2</v>
      </c>
      <c r="H12" s="185" t="s">
        <v>108</v>
      </c>
      <c r="I12" s="186"/>
      <c r="J12" s="186"/>
      <c r="K12" s="187"/>
      <c r="L12" s="32">
        <v>3</v>
      </c>
      <c r="M12" s="58"/>
      <c r="N12" s="59">
        <v>3</v>
      </c>
      <c r="O12" s="34">
        <v>3</v>
      </c>
      <c r="P12" s="179"/>
      <c r="Q12" s="35"/>
      <c r="R12" s="36">
        <v>1</v>
      </c>
    </row>
    <row r="13" spans="1:18" ht="17.399999999999999" x14ac:dyDescent="0.25">
      <c r="B13" s="60" t="str">
        <f>IF(H14="BYE","X","3-4")</f>
        <v>3-4</v>
      </c>
      <c r="C13" s="175"/>
      <c r="D13" s="55"/>
      <c r="E13" s="56">
        <f>E10</f>
        <v>0</v>
      </c>
      <c r="F13" s="52"/>
      <c r="G13" s="31">
        <v>3</v>
      </c>
      <c r="H13" s="185" t="s">
        <v>110</v>
      </c>
      <c r="I13" s="186"/>
      <c r="J13" s="186"/>
      <c r="K13" s="187"/>
      <c r="L13" s="32">
        <v>1</v>
      </c>
      <c r="M13" s="59">
        <v>1</v>
      </c>
      <c r="N13" s="58"/>
      <c r="O13" s="34">
        <v>0</v>
      </c>
      <c r="P13" s="179"/>
      <c r="Q13" s="35"/>
      <c r="R13" s="36">
        <v>4</v>
      </c>
    </row>
    <row r="14" spans="1:18" ht="18" thickBot="1" x14ac:dyDescent="0.3">
      <c r="B14" s="61" t="str">
        <f>IF(H14="BYE","X","1-4")</f>
        <v>1-4</v>
      </c>
      <c r="C14" s="184">
        <f>C10</f>
        <v>0</v>
      </c>
      <c r="D14" s="29"/>
      <c r="E14" s="56">
        <f>E10</f>
        <v>0</v>
      </c>
      <c r="F14" s="52"/>
      <c r="G14" s="62">
        <v>4</v>
      </c>
      <c r="H14" s="189" t="s">
        <v>112</v>
      </c>
      <c r="I14" s="190"/>
      <c r="J14" s="190"/>
      <c r="K14" s="191"/>
      <c r="L14" s="43">
        <v>3</v>
      </c>
      <c r="M14" s="44">
        <v>1</v>
      </c>
      <c r="N14" s="44">
        <v>3</v>
      </c>
      <c r="O14" s="63"/>
      <c r="P14" s="180"/>
      <c r="Q14" s="46"/>
      <c r="R14" s="47">
        <v>2</v>
      </c>
    </row>
    <row r="15" spans="1:18" ht="15.6" thickBot="1" x14ac:dyDescent="0.3">
      <c r="B15" s="64" t="s">
        <v>11</v>
      </c>
      <c r="C15" s="188"/>
      <c r="D15" s="65"/>
      <c r="E15" s="40">
        <f>E10</f>
        <v>0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18" ht="15.6" thickBot="1" x14ac:dyDescent="0.3"/>
    <row r="17" spans="2:18" ht="15.6" thickBot="1" x14ac:dyDescent="0.3">
      <c r="B17" s="6"/>
      <c r="C17" s="7" t="s">
        <v>2</v>
      </c>
      <c r="D17" s="7" t="s">
        <v>3</v>
      </c>
      <c r="E17" s="8" t="s"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2:18" ht="15.6" thickBot="1" x14ac:dyDescent="0.3">
      <c r="B18" s="16" t="s">
        <v>9</v>
      </c>
      <c r="C18" s="174"/>
      <c r="D18" s="50"/>
      <c r="E18" s="51"/>
      <c r="F18" s="52"/>
      <c r="G18" s="176" t="s">
        <v>5</v>
      </c>
      <c r="H18" s="177"/>
      <c r="I18" s="10">
        <v>3</v>
      </c>
      <c r="J18" s="53"/>
      <c r="K18" s="12" t="s">
        <v>6</v>
      </c>
      <c r="L18" s="13">
        <v>1</v>
      </c>
      <c r="M18" s="7">
        <v>2</v>
      </c>
      <c r="N18" s="7">
        <v>3</v>
      </c>
      <c r="O18" s="14">
        <v>4</v>
      </c>
      <c r="P18" s="178"/>
      <c r="Q18" s="15" t="s">
        <v>7</v>
      </c>
      <c r="R18" s="8" t="s">
        <v>8</v>
      </c>
    </row>
    <row r="19" spans="2:18" ht="17.399999999999999" x14ac:dyDescent="0.25">
      <c r="B19" s="54" t="str">
        <f>IF(H22="BYE","X","2-4")</f>
        <v>2-4</v>
      </c>
      <c r="C19" s="175"/>
      <c r="D19" s="55"/>
      <c r="E19" s="56">
        <f>E18</f>
        <v>0</v>
      </c>
      <c r="F19" s="52"/>
      <c r="G19" s="21">
        <v>1</v>
      </c>
      <c r="H19" s="181" t="s">
        <v>104</v>
      </c>
      <c r="I19" s="182"/>
      <c r="J19" s="182"/>
      <c r="K19" s="183"/>
      <c r="L19" s="57"/>
      <c r="M19" s="23">
        <v>1</v>
      </c>
      <c r="N19" s="23">
        <v>3</v>
      </c>
      <c r="O19" s="24">
        <v>2</v>
      </c>
      <c r="P19" s="179"/>
      <c r="Q19" s="25"/>
      <c r="R19" s="26">
        <v>3</v>
      </c>
    </row>
    <row r="20" spans="2:18" ht="17.399999999999999" x14ac:dyDescent="0.25">
      <c r="B20" s="27" t="s">
        <v>10</v>
      </c>
      <c r="C20" s="184">
        <f>C18</f>
        <v>0</v>
      </c>
      <c r="D20" s="29"/>
      <c r="E20" s="56">
        <f>E18</f>
        <v>0</v>
      </c>
      <c r="F20" s="52"/>
      <c r="G20" s="31">
        <v>2</v>
      </c>
      <c r="H20" s="185" t="s">
        <v>109</v>
      </c>
      <c r="I20" s="186"/>
      <c r="J20" s="186"/>
      <c r="K20" s="187"/>
      <c r="L20" s="32">
        <v>3</v>
      </c>
      <c r="M20" s="58"/>
      <c r="N20" s="59">
        <v>3</v>
      </c>
      <c r="O20" s="34">
        <v>0</v>
      </c>
      <c r="P20" s="179"/>
      <c r="Q20" s="35"/>
      <c r="R20" s="36">
        <v>2</v>
      </c>
    </row>
    <row r="21" spans="2:18" ht="17.399999999999999" x14ac:dyDescent="0.25">
      <c r="B21" s="60" t="str">
        <f>IF(H22="BYE","X","3-4")</f>
        <v>3-4</v>
      </c>
      <c r="C21" s="175"/>
      <c r="D21" s="55"/>
      <c r="E21" s="56">
        <f>E18</f>
        <v>0</v>
      </c>
      <c r="F21" s="52"/>
      <c r="G21" s="31">
        <v>3</v>
      </c>
      <c r="H21" s="185" t="s">
        <v>111</v>
      </c>
      <c r="I21" s="186"/>
      <c r="J21" s="186"/>
      <c r="K21" s="187"/>
      <c r="L21" s="32">
        <v>2</v>
      </c>
      <c r="M21" s="59">
        <v>0</v>
      </c>
      <c r="N21" s="58"/>
      <c r="O21" s="34">
        <v>1</v>
      </c>
      <c r="P21" s="179"/>
      <c r="Q21" s="35"/>
      <c r="R21" s="36">
        <v>4</v>
      </c>
    </row>
    <row r="22" spans="2:18" ht="18" thickBot="1" x14ac:dyDescent="0.3">
      <c r="B22" s="61" t="str">
        <f>IF(H22="BYE","X","1-4")</f>
        <v>1-4</v>
      </c>
      <c r="C22" s="184">
        <f>C18</f>
        <v>0</v>
      </c>
      <c r="D22" s="29"/>
      <c r="E22" s="56">
        <f>E18</f>
        <v>0</v>
      </c>
      <c r="F22" s="52"/>
      <c r="G22" s="62">
        <v>4</v>
      </c>
      <c r="H22" s="189" t="s">
        <v>106</v>
      </c>
      <c r="I22" s="190"/>
      <c r="J22" s="190"/>
      <c r="K22" s="191"/>
      <c r="L22" s="43">
        <v>3</v>
      </c>
      <c r="M22" s="44">
        <v>3</v>
      </c>
      <c r="N22" s="44">
        <v>3</v>
      </c>
      <c r="O22" s="63"/>
      <c r="P22" s="180"/>
      <c r="Q22" s="46"/>
      <c r="R22" s="47">
        <v>1</v>
      </c>
    </row>
    <row r="23" spans="2:18" ht="15.6" thickBot="1" x14ac:dyDescent="0.3">
      <c r="B23" s="64" t="s">
        <v>11</v>
      </c>
      <c r="C23" s="188"/>
      <c r="D23" s="65"/>
      <c r="E23" s="40">
        <f>E18</f>
        <v>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</row>
  </sheetData>
  <mergeCells count="27">
    <mergeCell ref="C18:C19"/>
    <mergeCell ref="G18:H18"/>
    <mergeCell ref="P18:P22"/>
    <mergeCell ref="H19:K19"/>
    <mergeCell ref="C20:C21"/>
    <mergeCell ref="H20:K20"/>
    <mergeCell ref="H21:K21"/>
    <mergeCell ref="C22:C23"/>
    <mergeCell ref="H22:K22"/>
    <mergeCell ref="C10:C11"/>
    <mergeCell ref="G10:H10"/>
    <mergeCell ref="P10:P14"/>
    <mergeCell ref="H11:K11"/>
    <mergeCell ref="C12:C13"/>
    <mergeCell ref="H12:K12"/>
    <mergeCell ref="H13:K13"/>
    <mergeCell ref="C14:C15"/>
    <mergeCell ref="H14:K14"/>
    <mergeCell ref="B1:E1"/>
    <mergeCell ref="F1:J1"/>
    <mergeCell ref="K1:N1"/>
    <mergeCell ref="O1:R1"/>
    <mergeCell ref="G3:H3"/>
    <mergeCell ref="O3:P6"/>
    <mergeCell ref="H4:K4"/>
    <mergeCell ref="H5:K5"/>
    <mergeCell ref="H6:K6"/>
  </mergeCells>
  <conditionalFormatting sqref="Q4:Q6">
    <cfRule type="cellIs" dxfId="28" priority="6" stopIfTrue="1" operator="equal">
      <formula>0</formula>
    </cfRule>
  </conditionalFormatting>
  <conditionalFormatting sqref="Q12:Q14">
    <cfRule type="cellIs" dxfId="27" priority="4" stopIfTrue="1" operator="equal">
      <formula>0</formula>
    </cfRule>
  </conditionalFormatting>
  <conditionalFormatting sqref="Q11">
    <cfRule type="cellIs" dxfId="26" priority="3" stopIfTrue="1" operator="equal">
      <formula>0</formula>
    </cfRule>
  </conditionalFormatting>
  <conditionalFormatting sqref="Q20:Q22">
    <cfRule type="cellIs" dxfId="25" priority="2" stopIfTrue="1" operator="equal">
      <formula>0</formula>
    </cfRule>
  </conditionalFormatting>
  <conditionalFormatting sqref="Q19">
    <cfRule type="cellIs" dxfId="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7" zoomScale="70" zoomScaleNormal="50" zoomScaleSheetLayoutView="70" workbookViewId="0">
      <selection activeCell="T18" sqref="T18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143</v>
      </c>
      <c r="I1" s="172"/>
      <c r="J1" s="172"/>
      <c r="K1" s="172"/>
      <c r="L1" s="172"/>
      <c r="M1" s="172" t="s">
        <v>14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 t="s">
        <v>86</v>
      </c>
      <c r="E8" s="213"/>
      <c r="F8" s="213"/>
      <c r="G8" s="214"/>
      <c r="H8" s="90">
        <v>3</v>
      </c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 t="s">
        <v>90</v>
      </c>
      <c r="E9" s="213"/>
      <c r="F9" s="213"/>
      <c r="G9" s="214"/>
      <c r="H9" s="90">
        <v>1</v>
      </c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86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96</v>
      </c>
      <c r="K14" s="213"/>
      <c r="L14" s="213"/>
      <c r="M14" s="214"/>
      <c r="N14" s="90">
        <v>2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 t="s">
        <v>96</v>
      </c>
      <c r="E18" s="213"/>
      <c r="F18" s="213"/>
      <c r="G18" s="214"/>
      <c r="H18" s="90">
        <v>3</v>
      </c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 t="s">
        <v>91</v>
      </c>
      <c r="E19" s="213"/>
      <c r="F19" s="213"/>
      <c r="G19" s="214"/>
      <c r="H19" s="90">
        <v>2</v>
      </c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5" t="s">
        <v>86</v>
      </c>
      <c r="Q23" s="213"/>
      <c r="R23" s="213"/>
      <c r="S23" s="214"/>
      <c r="T23" s="90">
        <v>3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12" t="s">
        <v>87</v>
      </c>
      <c r="Q24" s="213"/>
      <c r="R24" s="213"/>
      <c r="S24" s="214"/>
      <c r="T24" s="90">
        <v>0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 t="s">
        <v>87</v>
      </c>
      <c r="E28" s="213"/>
      <c r="F28" s="213"/>
      <c r="G28" s="214"/>
      <c r="H28" s="90">
        <v>3</v>
      </c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 t="s">
        <v>88</v>
      </c>
      <c r="E29" s="213"/>
      <c r="F29" s="213"/>
      <c r="G29" s="214"/>
      <c r="H29" s="90">
        <v>1</v>
      </c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87</v>
      </c>
      <c r="K33" s="213"/>
      <c r="L33" s="213"/>
      <c r="M33" s="214"/>
      <c r="N33" s="90">
        <v>3</v>
      </c>
    </row>
    <row r="34" spans="1:25" ht="33" customHeight="1" x14ac:dyDescent="0.25">
      <c r="A34" s="91"/>
      <c r="B34" s="86"/>
      <c r="C34" s="87"/>
      <c r="J34" s="212" t="s">
        <v>85</v>
      </c>
      <c r="K34" s="213"/>
      <c r="L34" s="213"/>
      <c r="M34" s="214"/>
      <c r="N34" s="90">
        <v>0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 t="s">
        <v>191</v>
      </c>
      <c r="E38" s="213"/>
      <c r="F38" s="213"/>
      <c r="G38" s="214"/>
      <c r="H38" s="90">
        <v>0</v>
      </c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 t="s">
        <v>85</v>
      </c>
      <c r="E39" s="213"/>
      <c r="F39" s="213"/>
      <c r="G39" s="214"/>
      <c r="H39" s="90">
        <v>3</v>
      </c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3:E3"/>
    <mergeCell ref="D8:G8"/>
    <mergeCell ref="D9:G9"/>
    <mergeCell ref="J13:M13"/>
    <mergeCell ref="J14:M14"/>
    <mergeCell ref="D18:G18"/>
    <mergeCell ref="D19:G19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4"/>
  <sheetViews>
    <sheetView view="pageBreakPreview" zoomScaleSheetLayoutView="100" workbookViewId="0">
      <selection activeCell="R13" sqref="R13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34" ht="24.6" thickBot="1" x14ac:dyDescent="0.3">
      <c r="A1" s="1"/>
      <c r="B1" s="170" t="s">
        <v>0</v>
      </c>
      <c r="C1" s="171"/>
      <c r="D1" s="171"/>
      <c r="E1" s="171"/>
      <c r="F1" s="172" t="s">
        <v>13</v>
      </c>
      <c r="G1" s="172"/>
      <c r="H1" s="172"/>
      <c r="I1" s="172"/>
      <c r="J1" s="172"/>
      <c r="K1" s="172" t="s">
        <v>12</v>
      </c>
      <c r="L1" s="172"/>
      <c r="M1" s="172"/>
      <c r="N1" s="172"/>
      <c r="O1" s="172"/>
      <c r="P1" s="172"/>
      <c r="Q1" s="172"/>
      <c r="R1" s="173"/>
    </row>
    <row r="2" spans="1:34" ht="15.6" thickBot="1" x14ac:dyDescent="0.3"/>
    <row r="3" spans="1:34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34" ht="17.399999999999999" x14ac:dyDescent="0.25">
      <c r="B4" s="16" t="s">
        <v>9</v>
      </c>
      <c r="C4" s="17"/>
      <c r="D4" s="18"/>
      <c r="E4" s="19"/>
      <c r="F4" s="20"/>
      <c r="G4" s="21">
        <v>1</v>
      </c>
      <c r="H4" s="181" t="s">
        <v>47</v>
      </c>
      <c r="I4" s="182"/>
      <c r="J4" s="182"/>
      <c r="K4" s="183"/>
      <c r="L4" s="22"/>
      <c r="M4" s="23">
        <v>0</v>
      </c>
      <c r="N4" s="24">
        <v>3</v>
      </c>
      <c r="O4" s="194"/>
      <c r="P4" s="195"/>
      <c r="Q4" s="25"/>
      <c r="R4" s="26">
        <v>2</v>
      </c>
    </row>
    <row r="5" spans="1:34" ht="17.399999999999999" x14ac:dyDescent="0.25">
      <c r="B5" s="27" t="s">
        <v>10</v>
      </c>
      <c r="C5" s="28">
        <f>C4</f>
        <v>0</v>
      </c>
      <c r="D5" s="29"/>
      <c r="E5" s="30">
        <f>E4</f>
        <v>0</v>
      </c>
      <c r="F5" s="20"/>
      <c r="G5" s="31">
        <v>2</v>
      </c>
      <c r="H5" s="185" t="s">
        <v>48</v>
      </c>
      <c r="I5" s="186"/>
      <c r="J5" s="186"/>
      <c r="K5" s="187"/>
      <c r="L5" s="32">
        <v>3</v>
      </c>
      <c r="M5" s="33"/>
      <c r="N5" s="34">
        <v>3</v>
      </c>
      <c r="O5" s="194"/>
      <c r="P5" s="195"/>
      <c r="Q5" s="35"/>
      <c r="R5" s="36">
        <v>1</v>
      </c>
    </row>
    <row r="6" spans="1:34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49</v>
      </c>
      <c r="I6" s="190"/>
      <c r="J6" s="190"/>
      <c r="K6" s="191"/>
      <c r="L6" s="43">
        <v>0</v>
      </c>
      <c r="M6" s="44">
        <v>0</v>
      </c>
      <c r="N6" s="45"/>
      <c r="O6" s="196"/>
      <c r="P6" s="197"/>
      <c r="Q6" s="46"/>
      <c r="R6" s="47">
        <v>3</v>
      </c>
    </row>
    <row r="7" spans="1:34" ht="15.6" thickBot="1" x14ac:dyDescent="0.3"/>
    <row r="8" spans="1:34" ht="15.6" thickBot="1" x14ac:dyDescent="0.3">
      <c r="B8" s="6"/>
      <c r="C8" s="7" t="s">
        <v>2</v>
      </c>
      <c r="D8" s="7" t="s">
        <v>3</v>
      </c>
      <c r="E8" s="8" t="s">
        <v>4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V8" s="4"/>
      <c r="AH8" s="5"/>
    </row>
    <row r="9" spans="1:34" ht="15.6" thickBot="1" x14ac:dyDescent="0.3">
      <c r="B9" s="16" t="s">
        <v>9</v>
      </c>
      <c r="C9" s="174"/>
      <c r="D9" s="50"/>
      <c r="E9" s="51"/>
      <c r="F9" s="52"/>
      <c r="G9" s="176" t="s">
        <v>5</v>
      </c>
      <c r="H9" s="177"/>
      <c r="I9" s="10">
        <v>2</v>
      </c>
      <c r="J9" s="53"/>
      <c r="K9" s="12" t="s">
        <v>6</v>
      </c>
      <c r="L9" s="13">
        <v>1</v>
      </c>
      <c r="M9" s="7">
        <v>2</v>
      </c>
      <c r="N9" s="7">
        <v>3</v>
      </c>
      <c r="O9" s="14">
        <v>4</v>
      </c>
      <c r="P9" s="178"/>
      <c r="Q9" s="15" t="s">
        <v>7</v>
      </c>
      <c r="R9" s="8" t="s">
        <v>8</v>
      </c>
      <c r="V9" s="4"/>
      <c r="AH9" s="5"/>
    </row>
    <row r="10" spans="1:34" ht="17.399999999999999" x14ac:dyDescent="0.25">
      <c r="B10" s="54" t="str">
        <f>IF(H13="BYE","X","2-4")</f>
        <v>2-4</v>
      </c>
      <c r="C10" s="175"/>
      <c r="D10" s="55"/>
      <c r="E10" s="56">
        <f>E9</f>
        <v>0</v>
      </c>
      <c r="F10" s="52"/>
      <c r="G10" s="21">
        <v>1</v>
      </c>
      <c r="H10" s="181" t="s">
        <v>50</v>
      </c>
      <c r="I10" s="182"/>
      <c r="J10" s="182"/>
      <c r="K10" s="183"/>
      <c r="L10" s="57"/>
      <c r="M10" s="23">
        <v>3</v>
      </c>
      <c r="N10" s="23">
        <v>3</v>
      </c>
      <c r="O10" s="24">
        <v>3</v>
      </c>
      <c r="P10" s="179"/>
      <c r="Q10" s="25"/>
      <c r="R10" s="26">
        <v>1</v>
      </c>
      <c r="V10" s="4"/>
      <c r="AH10" s="5"/>
    </row>
    <row r="11" spans="1:34" ht="17.399999999999999" x14ac:dyDescent="0.25">
      <c r="B11" s="27" t="s">
        <v>10</v>
      </c>
      <c r="C11" s="184">
        <f>C9</f>
        <v>0</v>
      </c>
      <c r="D11" s="29"/>
      <c r="E11" s="56">
        <f>E9</f>
        <v>0</v>
      </c>
      <c r="F11" s="52"/>
      <c r="G11" s="31">
        <v>2</v>
      </c>
      <c r="H11" s="185" t="s">
        <v>51</v>
      </c>
      <c r="I11" s="186"/>
      <c r="J11" s="186"/>
      <c r="K11" s="187"/>
      <c r="L11" s="32">
        <v>0</v>
      </c>
      <c r="M11" s="58"/>
      <c r="N11" s="59">
        <v>0</v>
      </c>
      <c r="O11" s="34">
        <v>3</v>
      </c>
      <c r="P11" s="179"/>
      <c r="Q11" s="35"/>
      <c r="R11" s="36">
        <v>3</v>
      </c>
      <c r="V11" s="4"/>
      <c r="AH11" s="5"/>
    </row>
    <row r="12" spans="1:34" ht="17.399999999999999" x14ac:dyDescent="0.25">
      <c r="B12" s="60" t="str">
        <f>IF(H13="BYE","X","3-4")</f>
        <v>3-4</v>
      </c>
      <c r="C12" s="175"/>
      <c r="D12" s="55"/>
      <c r="E12" s="56">
        <f>E9</f>
        <v>0</v>
      </c>
      <c r="F12" s="52"/>
      <c r="G12" s="31">
        <v>3</v>
      </c>
      <c r="H12" s="185" t="s">
        <v>52</v>
      </c>
      <c r="I12" s="186"/>
      <c r="J12" s="186"/>
      <c r="K12" s="187"/>
      <c r="L12" s="32">
        <v>2</v>
      </c>
      <c r="M12" s="59">
        <v>3</v>
      </c>
      <c r="N12" s="58"/>
      <c r="O12" s="34">
        <v>3</v>
      </c>
      <c r="P12" s="179"/>
      <c r="Q12" s="35"/>
      <c r="R12" s="36">
        <v>2</v>
      </c>
      <c r="V12" s="4"/>
      <c r="AH12" s="5"/>
    </row>
    <row r="13" spans="1:34" ht="18" thickBot="1" x14ac:dyDescent="0.3">
      <c r="B13" s="61" t="str">
        <f>IF(H13="BYE","X","1-4")</f>
        <v>1-4</v>
      </c>
      <c r="C13" s="184">
        <f>C9</f>
        <v>0</v>
      </c>
      <c r="D13" s="29"/>
      <c r="E13" s="56">
        <f>E9</f>
        <v>0</v>
      </c>
      <c r="F13" s="52"/>
      <c r="G13" s="62">
        <v>4</v>
      </c>
      <c r="H13" s="189" t="s">
        <v>53</v>
      </c>
      <c r="I13" s="190"/>
      <c r="J13" s="190"/>
      <c r="K13" s="191"/>
      <c r="L13" s="43">
        <v>0</v>
      </c>
      <c r="M13" s="44">
        <v>1</v>
      </c>
      <c r="N13" s="44">
        <v>1</v>
      </c>
      <c r="O13" s="63"/>
      <c r="P13" s="180"/>
      <c r="Q13" s="46"/>
      <c r="R13" s="47">
        <v>4</v>
      </c>
      <c r="T13" s="3"/>
      <c r="U13" s="3"/>
      <c r="V13" s="4"/>
      <c r="AH13" s="5"/>
    </row>
    <row r="14" spans="1:34" ht="15.6" thickBot="1" x14ac:dyDescent="0.3">
      <c r="B14" s="64" t="s">
        <v>11</v>
      </c>
      <c r="C14" s="188"/>
      <c r="D14" s="65"/>
      <c r="E14" s="40">
        <f>E9</f>
        <v>0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</row>
  </sheetData>
  <mergeCells count="18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C9:C10"/>
    <mergeCell ref="G9:H9"/>
    <mergeCell ref="P9:P13"/>
    <mergeCell ref="H10:K10"/>
    <mergeCell ref="C11:C12"/>
    <mergeCell ref="H11:K11"/>
    <mergeCell ref="H12:K12"/>
    <mergeCell ref="C13:C14"/>
    <mergeCell ref="H13:K13"/>
  </mergeCells>
  <conditionalFormatting sqref="Q4:Q6 Q11:Q13">
    <cfRule type="cellIs" dxfId="162" priority="3" stopIfTrue="1" operator="equal">
      <formula>0</formula>
    </cfRule>
  </conditionalFormatting>
  <conditionalFormatting sqref="Q10">
    <cfRule type="cellIs" dxfId="161" priority="2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S20" sqref="S20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143</v>
      </c>
      <c r="I1" s="172"/>
      <c r="J1" s="172"/>
      <c r="K1" s="172"/>
      <c r="L1" s="172"/>
      <c r="M1" s="172" t="s">
        <v>12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 t="s">
        <v>113</v>
      </c>
      <c r="E8" s="213"/>
      <c r="F8" s="213"/>
      <c r="G8" s="214"/>
      <c r="H8" s="90"/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 t="s">
        <v>27</v>
      </c>
      <c r="E9" s="213"/>
      <c r="F9" s="213"/>
      <c r="G9" s="214"/>
      <c r="H9" s="90"/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113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112</v>
      </c>
      <c r="K14" s="213"/>
      <c r="L14" s="213"/>
      <c r="M14" s="214"/>
      <c r="N14" s="90">
        <v>0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 t="s">
        <v>112</v>
      </c>
      <c r="E18" s="213"/>
      <c r="F18" s="213"/>
      <c r="G18" s="214"/>
      <c r="H18" s="90">
        <v>3</v>
      </c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 t="s">
        <v>109</v>
      </c>
      <c r="E19" s="213"/>
      <c r="F19" s="213"/>
      <c r="G19" s="214"/>
      <c r="H19" s="90">
        <v>2</v>
      </c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2" t="s">
        <v>113</v>
      </c>
      <c r="Q23" s="213"/>
      <c r="R23" s="213"/>
      <c r="S23" s="214"/>
      <c r="T23" s="90">
        <v>1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15" t="s">
        <v>106</v>
      </c>
      <c r="Q24" s="213"/>
      <c r="R24" s="213"/>
      <c r="S24" s="214"/>
      <c r="T24" s="90">
        <v>3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 t="s">
        <v>106</v>
      </c>
      <c r="E28" s="213"/>
      <c r="F28" s="213"/>
      <c r="G28" s="214"/>
      <c r="H28" s="90">
        <v>3</v>
      </c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 t="s">
        <v>115</v>
      </c>
      <c r="E29" s="213"/>
      <c r="F29" s="213"/>
      <c r="G29" s="214"/>
      <c r="H29" s="90">
        <v>2</v>
      </c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106</v>
      </c>
      <c r="K33" s="213"/>
      <c r="L33" s="213"/>
      <c r="M33" s="214"/>
      <c r="N33" s="90">
        <v>3</v>
      </c>
    </row>
    <row r="34" spans="1:25" ht="33" customHeight="1" x14ac:dyDescent="0.25">
      <c r="A34" s="91"/>
      <c r="B34" s="86"/>
      <c r="C34" s="87"/>
      <c r="J34" s="212" t="s">
        <v>108</v>
      </c>
      <c r="K34" s="213"/>
      <c r="L34" s="213"/>
      <c r="M34" s="214"/>
      <c r="N34" s="90">
        <v>0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 t="s">
        <v>27</v>
      </c>
      <c r="E38" s="213"/>
      <c r="F38" s="213"/>
      <c r="G38" s="214"/>
      <c r="H38" s="90"/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 t="s">
        <v>108</v>
      </c>
      <c r="E39" s="213"/>
      <c r="F39" s="213"/>
      <c r="G39" s="214"/>
      <c r="H39" s="90"/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3:E3"/>
    <mergeCell ref="D8:G8"/>
    <mergeCell ref="D9:G9"/>
    <mergeCell ref="J13:M13"/>
    <mergeCell ref="J14:M14"/>
    <mergeCell ref="D18:G18"/>
    <mergeCell ref="D19:G19"/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G10" sqref="G10"/>
    </sheetView>
  </sheetViews>
  <sheetFormatPr baseColWidth="10" defaultRowHeight="14.4" x14ac:dyDescent="0.3"/>
  <cols>
    <col min="1" max="1" width="23.21875" style="167" customWidth="1"/>
    <col min="2" max="16384" width="11.5546875" style="167"/>
  </cols>
  <sheetData>
    <row r="2" spans="1:7" x14ac:dyDescent="0.3">
      <c r="A2" s="167" t="s">
        <v>155</v>
      </c>
      <c r="C2" s="168" t="s">
        <v>146</v>
      </c>
      <c r="D2" s="169" t="s">
        <v>147</v>
      </c>
      <c r="E2" s="167" t="s">
        <v>148</v>
      </c>
      <c r="F2" s="167" t="s">
        <v>149</v>
      </c>
      <c r="G2" s="167" t="s">
        <v>150</v>
      </c>
    </row>
    <row r="3" spans="1:7" x14ac:dyDescent="0.3">
      <c r="A3" s="167" t="s">
        <v>151</v>
      </c>
      <c r="C3" s="167">
        <v>13</v>
      </c>
      <c r="D3" s="167">
        <v>13</v>
      </c>
      <c r="F3" s="286" t="s">
        <v>189</v>
      </c>
    </row>
    <row r="4" spans="1:7" x14ac:dyDescent="0.3">
      <c r="A4" s="167" t="s">
        <v>152</v>
      </c>
      <c r="C4" s="167">
        <v>9</v>
      </c>
      <c r="D4" s="286" t="s">
        <v>189</v>
      </c>
    </row>
    <row r="5" spans="1:7" x14ac:dyDescent="0.3">
      <c r="A5" s="167" t="s">
        <v>153</v>
      </c>
      <c r="C5" s="167">
        <v>6</v>
      </c>
      <c r="D5" s="167">
        <v>4</v>
      </c>
      <c r="E5" s="167">
        <v>9</v>
      </c>
      <c r="G5" s="167">
        <v>19</v>
      </c>
    </row>
    <row r="6" spans="1:7" x14ac:dyDescent="0.3">
      <c r="A6" s="167" t="s">
        <v>154</v>
      </c>
      <c r="C6" s="286" t="s">
        <v>189</v>
      </c>
    </row>
    <row r="7" spans="1:7" x14ac:dyDescent="0.3">
      <c r="A7" s="167" t="s">
        <v>156</v>
      </c>
      <c r="C7" s="167">
        <v>9</v>
      </c>
      <c r="D7" s="167">
        <v>9</v>
      </c>
      <c r="E7" s="167">
        <v>13</v>
      </c>
      <c r="G7" s="167">
        <v>31</v>
      </c>
    </row>
    <row r="8" spans="1:7" x14ac:dyDescent="0.3">
      <c r="A8" s="167" t="s">
        <v>157</v>
      </c>
      <c r="C8" s="167">
        <v>6</v>
      </c>
      <c r="D8" s="167">
        <v>9</v>
      </c>
      <c r="E8" s="167">
        <v>6</v>
      </c>
      <c r="G8" s="167">
        <v>21</v>
      </c>
    </row>
    <row r="9" spans="1:7" x14ac:dyDescent="0.3">
      <c r="A9" s="167" t="s">
        <v>158</v>
      </c>
      <c r="C9" s="167">
        <v>4</v>
      </c>
      <c r="D9" s="167">
        <v>4</v>
      </c>
      <c r="E9" s="167">
        <v>0</v>
      </c>
      <c r="G9" s="167">
        <v>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H12" sqref="H12"/>
    </sheetView>
  </sheetViews>
  <sheetFormatPr baseColWidth="10" defaultRowHeight="14.4" x14ac:dyDescent="0.3"/>
  <cols>
    <col min="1" max="1" width="23.21875" style="167" customWidth="1"/>
    <col min="2" max="16384" width="11.5546875" style="167"/>
  </cols>
  <sheetData>
    <row r="2" spans="1:7" x14ac:dyDescent="0.3">
      <c r="A2" s="167" t="s">
        <v>145</v>
      </c>
      <c r="C2" s="168" t="s">
        <v>146</v>
      </c>
      <c r="D2" s="169" t="s">
        <v>147</v>
      </c>
      <c r="E2" s="167" t="s">
        <v>148</v>
      </c>
      <c r="F2" s="167" t="s">
        <v>149</v>
      </c>
      <c r="G2" s="167" t="s">
        <v>150</v>
      </c>
    </row>
    <row r="4" spans="1:7" x14ac:dyDescent="0.3">
      <c r="A4" s="167" t="s">
        <v>159</v>
      </c>
      <c r="C4" s="286" t="s">
        <v>189</v>
      </c>
    </row>
    <row r="5" spans="1:7" x14ac:dyDescent="0.3">
      <c r="A5" s="167" t="s">
        <v>160</v>
      </c>
      <c r="C5" s="167">
        <v>13</v>
      </c>
      <c r="D5" s="286" t="s">
        <v>189</v>
      </c>
    </row>
    <row r="6" spans="1:7" x14ac:dyDescent="0.3">
      <c r="A6" s="167" t="s">
        <v>161</v>
      </c>
      <c r="C6" s="167">
        <v>9</v>
      </c>
      <c r="D6" s="167">
        <v>9</v>
      </c>
      <c r="E6" s="167">
        <v>9</v>
      </c>
      <c r="G6" s="167">
        <v>27</v>
      </c>
    </row>
    <row r="7" spans="1:7" x14ac:dyDescent="0.3">
      <c r="A7" s="167" t="s">
        <v>162</v>
      </c>
      <c r="C7" s="167">
        <v>6</v>
      </c>
      <c r="D7" s="167">
        <v>9</v>
      </c>
      <c r="E7" s="167">
        <v>13</v>
      </c>
      <c r="G7" s="167">
        <v>28</v>
      </c>
    </row>
    <row r="8" spans="1:7" x14ac:dyDescent="0.3">
      <c r="A8" s="167" t="s">
        <v>163</v>
      </c>
      <c r="C8" s="167">
        <v>6</v>
      </c>
      <c r="D8" s="167">
        <v>6</v>
      </c>
      <c r="E8" s="167">
        <v>6</v>
      </c>
      <c r="G8" s="167">
        <v>18</v>
      </c>
    </row>
    <row r="9" spans="1:7" x14ac:dyDescent="0.3">
      <c r="A9" s="167" t="s">
        <v>164</v>
      </c>
      <c r="C9" s="167">
        <v>3</v>
      </c>
      <c r="D9" s="167">
        <v>4</v>
      </c>
      <c r="E9" s="167">
        <v>4</v>
      </c>
      <c r="G9" s="167">
        <v>11</v>
      </c>
    </row>
    <row r="10" spans="1:7" x14ac:dyDescent="0.3">
      <c r="A10" s="167" t="s">
        <v>165</v>
      </c>
      <c r="C10" s="167">
        <v>9</v>
      </c>
      <c r="D10" s="167">
        <v>13</v>
      </c>
      <c r="E10" s="286" t="s">
        <v>189</v>
      </c>
    </row>
    <row r="11" spans="1:7" x14ac:dyDescent="0.3">
      <c r="A11" s="167" t="s">
        <v>166</v>
      </c>
      <c r="C11" s="167">
        <v>6</v>
      </c>
      <c r="D11" s="167">
        <v>6</v>
      </c>
      <c r="E11" s="167">
        <v>6</v>
      </c>
      <c r="G11" s="167">
        <v>18</v>
      </c>
    </row>
    <row r="12" spans="1:7" x14ac:dyDescent="0.3">
      <c r="A12" s="167" t="s">
        <v>167</v>
      </c>
      <c r="C12" s="167">
        <v>6</v>
      </c>
      <c r="D12" s="167">
        <v>3</v>
      </c>
      <c r="E12" s="167">
        <v>6</v>
      </c>
      <c r="G12" s="167">
        <v>15</v>
      </c>
    </row>
    <row r="13" spans="1:7" x14ac:dyDescent="0.3">
      <c r="A13" s="167" t="s">
        <v>168</v>
      </c>
      <c r="C13" s="167">
        <v>3</v>
      </c>
      <c r="D13" s="167">
        <v>4</v>
      </c>
      <c r="E13" s="167">
        <v>4</v>
      </c>
      <c r="G13" s="167">
        <v>11</v>
      </c>
    </row>
    <row r="14" spans="1:7" x14ac:dyDescent="0.3">
      <c r="A14" s="167" t="s">
        <v>169</v>
      </c>
      <c r="C14" s="167">
        <v>3</v>
      </c>
      <c r="D14" s="167">
        <v>4</v>
      </c>
      <c r="E14" s="167">
        <v>4</v>
      </c>
      <c r="G14" s="167">
        <v>11</v>
      </c>
    </row>
    <row r="15" spans="1:7" x14ac:dyDescent="0.3">
      <c r="A15" s="167" t="s">
        <v>170</v>
      </c>
      <c r="C15" s="167">
        <v>3</v>
      </c>
      <c r="D15" s="167">
        <v>6</v>
      </c>
      <c r="E15" s="167">
        <v>4</v>
      </c>
      <c r="G15" s="167">
        <v>13</v>
      </c>
    </row>
    <row r="16" spans="1:7" x14ac:dyDescent="0.3">
      <c r="A16" s="167" t="s">
        <v>171</v>
      </c>
      <c r="C16" s="167">
        <v>3</v>
      </c>
      <c r="D16" s="167">
        <v>3</v>
      </c>
      <c r="E16" s="167">
        <v>3</v>
      </c>
      <c r="G16" s="167">
        <v>9</v>
      </c>
    </row>
    <row r="17" spans="1:7" x14ac:dyDescent="0.3">
      <c r="A17" s="167" t="s">
        <v>172</v>
      </c>
      <c r="C17" s="167">
        <v>4</v>
      </c>
      <c r="D17" s="167">
        <v>6</v>
      </c>
      <c r="E17" s="286">
        <v>9</v>
      </c>
      <c r="G17" s="167">
        <v>19</v>
      </c>
    </row>
    <row r="18" spans="1:7" x14ac:dyDescent="0.3">
      <c r="A18" s="167" t="s">
        <v>173</v>
      </c>
      <c r="C18" s="167">
        <v>4</v>
      </c>
      <c r="D18" s="167">
        <v>4</v>
      </c>
      <c r="E18" s="167">
        <v>6</v>
      </c>
      <c r="G18" s="167">
        <v>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H12" sqref="H12"/>
    </sheetView>
  </sheetViews>
  <sheetFormatPr baseColWidth="10" defaultRowHeight="14.4" x14ac:dyDescent="0.3"/>
  <cols>
    <col min="1" max="1" width="23.21875" style="167" customWidth="1"/>
    <col min="2" max="16384" width="11.5546875" style="167"/>
  </cols>
  <sheetData>
    <row r="2" spans="1:7" x14ac:dyDescent="0.3">
      <c r="A2" s="167" t="s">
        <v>145</v>
      </c>
      <c r="C2" s="168" t="s">
        <v>146</v>
      </c>
      <c r="D2" s="169" t="s">
        <v>147</v>
      </c>
      <c r="E2" s="167" t="s">
        <v>148</v>
      </c>
      <c r="F2" s="167" t="s">
        <v>149</v>
      </c>
      <c r="G2" s="167" t="s">
        <v>150</v>
      </c>
    </row>
    <row r="4" spans="1:7" x14ac:dyDescent="0.3">
      <c r="A4" s="167" t="s">
        <v>174</v>
      </c>
      <c r="C4" s="167">
        <v>6</v>
      </c>
      <c r="D4" s="167">
        <v>9</v>
      </c>
      <c r="E4" s="167">
        <v>4</v>
      </c>
      <c r="G4" s="167">
        <v>19</v>
      </c>
    </row>
    <row r="5" spans="1:7" x14ac:dyDescent="0.3">
      <c r="A5" s="167" t="s">
        <v>175</v>
      </c>
      <c r="C5" s="167">
        <v>9</v>
      </c>
      <c r="D5" s="286" t="s">
        <v>189</v>
      </c>
    </row>
    <row r="6" spans="1:7" x14ac:dyDescent="0.3">
      <c r="A6" s="167" t="s">
        <v>176</v>
      </c>
      <c r="C6" s="167">
        <v>6</v>
      </c>
      <c r="D6" s="167">
        <v>6</v>
      </c>
      <c r="G6" s="167">
        <v>9</v>
      </c>
    </row>
    <row r="7" spans="1:7" x14ac:dyDescent="0.3">
      <c r="A7" s="167" t="s">
        <v>177</v>
      </c>
      <c r="C7" s="167">
        <v>4</v>
      </c>
      <c r="D7" s="167">
        <v>6</v>
      </c>
      <c r="E7" s="167">
        <v>6</v>
      </c>
      <c r="G7" s="167">
        <v>16</v>
      </c>
    </row>
    <row r="8" spans="1:7" x14ac:dyDescent="0.3">
      <c r="A8" s="167" t="s">
        <v>178</v>
      </c>
      <c r="C8" s="167">
        <v>13</v>
      </c>
      <c r="D8" s="167">
        <v>9</v>
      </c>
      <c r="E8" s="167">
        <v>4</v>
      </c>
      <c r="G8" s="167">
        <v>26</v>
      </c>
    </row>
    <row r="9" spans="1:7" x14ac:dyDescent="0.3">
      <c r="A9" s="167" t="s">
        <v>179</v>
      </c>
      <c r="C9" s="167">
        <v>4</v>
      </c>
      <c r="D9" s="167">
        <v>4</v>
      </c>
      <c r="E9" s="167">
        <v>3</v>
      </c>
      <c r="G9" s="167">
        <v>11</v>
      </c>
    </row>
    <row r="10" spans="1:7" x14ac:dyDescent="0.3">
      <c r="A10" s="167" t="s">
        <v>180</v>
      </c>
      <c r="C10" s="167">
        <v>6</v>
      </c>
      <c r="D10" s="167">
        <v>6</v>
      </c>
      <c r="E10" s="167">
        <v>3</v>
      </c>
      <c r="G10" s="167">
        <v>15</v>
      </c>
    </row>
    <row r="11" spans="1:7" x14ac:dyDescent="0.3">
      <c r="A11" s="167" t="s">
        <v>181</v>
      </c>
      <c r="C11" s="167">
        <v>4</v>
      </c>
      <c r="D11" s="167">
        <v>4</v>
      </c>
      <c r="E11" s="167">
        <v>9</v>
      </c>
      <c r="G11" s="167">
        <v>17</v>
      </c>
    </row>
    <row r="12" spans="1:7" x14ac:dyDescent="0.3">
      <c r="A12" s="167" t="s">
        <v>182</v>
      </c>
      <c r="C12" s="167">
        <v>9</v>
      </c>
      <c r="D12" s="167">
        <v>6</v>
      </c>
      <c r="E12" s="286" t="s">
        <v>189</v>
      </c>
    </row>
    <row r="13" spans="1:7" x14ac:dyDescent="0.3">
      <c r="A13" s="167" t="s">
        <v>183</v>
      </c>
      <c r="C13" s="167">
        <v>6</v>
      </c>
      <c r="D13" s="167">
        <v>13</v>
      </c>
      <c r="E13" s="167">
        <v>13</v>
      </c>
      <c r="G13" s="167">
        <v>32</v>
      </c>
    </row>
    <row r="14" spans="1:7" x14ac:dyDescent="0.3">
      <c r="A14" s="167" t="s">
        <v>184</v>
      </c>
      <c r="B14" s="286"/>
      <c r="C14" s="286" t="s">
        <v>189</v>
      </c>
    </row>
    <row r="15" spans="1:7" x14ac:dyDescent="0.3">
      <c r="A15" s="167" t="s">
        <v>185</v>
      </c>
      <c r="C15" s="167">
        <v>4</v>
      </c>
      <c r="D15" s="167">
        <v>4</v>
      </c>
      <c r="E15" s="167">
        <v>4</v>
      </c>
      <c r="G15" s="167">
        <v>12</v>
      </c>
    </row>
    <row r="16" spans="1:7" x14ac:dyDescent="0.3">
      <c r="A16" s="167" t="s">
        <v>186</v>
      </c>
      <c r="C16" s="167">
        <v>3</v>
      </c>
      <c r="D16" s="167">
        <v>4</v>
      </c>
      <c r="E16" s="167">
        <v>6</v>
      </c>
      <c r="G16" s="167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6"/>
  <sheetViews>
    <sheetView view="pageBreakPreview" topLeftCell="B10" zoomScaleSheetLayoutView="100" workbookViewId="0">
      <selection activeCell="H19" sqref="H19:K19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13</v>
      </c>
      <c r="G1" s="172"/>
      <c r="H1" s="172"/>
      <c r="I1" s="172"/>
      <c r="J1" s="172"/>
      <c r="K1" s="172" t="s">
        <v>14</v>
      </c>
      <c r="L1" s="172"/>
      <c r="M1" s="172"/>
      <c r="N1" s="172"/>
      <c r="O1" s="172" t="s">
        <v>1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7"/>
      <c r="D4" s="18"/>
      <c r="E4" s="19"/>
      <c r="F4" s="20"/>
      <c r="G4" s="21">
        <v>1</v>
      </c>
      <c r="H4" s="181" t="s">
        <v>54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8" ht="17.399999999999999" x14ac:dyDescent="0.25">
      <c r="B5" s="27" t="s">
        <v>10</v>
      </c>
      <c r="C5" s="28">
        <f>C4</f>
        <v>0</v>
      </c>
      <c r="D5" s="29"/>
      <c r="E5" s="30">
        <f>E4</f>
        <v>0</v>
      </c>
      <c r="F5" s="20"/>
      <c r="G5" s="31">
        <v>2</v>
      </c>
      <c r="H5" s="185" t="s">
        <v>55</v>
      </c>
      <c r="I5" s="186"/>
      <c r="J5" s="186"/>
      <c r="K5" s="187"/>
      <c r="L5" s="32">
        <v>0</v>
      </c>
      <c r="M5" s="33"/>
      <c r="N5" s="34">
        <v>1</v>
      </c>
      <c r="O5" s="194"/>
      <c r="P5" s="195"/>
      <c r="Q5" s="35"/>
      <c r="R5" s="36">
        <v>3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56</v>
      </c>
      <c r="I6" s="190"/>
      <c r="J6" s="190"/>
      <c r="K6" s="191"/>
      <c r="L6" s="43">
        <v>0</v>
      </c>
      <c r="M6" s="44">
        <v>3</v>
      </c>
      <c r="N6" s="45"/>
      <c r="O6" s="196"/>
      <c r="P6" s="197"/>
      <c r="Q6" s="46"/>
      <c r="R6" s="47">
        <v>2</v>
      </c>
    </row>
    <row r="7" spans="1:18" ht="15.6" thickBot="1" x14ac:dyDescent="0.3"/>
    <row r="8" spans="1:18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2</v>
      </c>
      <c r="J8" s="11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8" ht="17.399999999999999" x14ac:dyDescent="0.25">
      <c r="B9" s="16" t="s">
        <v>9</v>
      </c>
      <c r="C9" s="17"/>
      <c r="D9" s="18"/>
      <c r="E9" s="19"/>
      <c r="F9" s="20"/>
      <c r="G9" s="21">
        <v>1</v>
      </c>
      <c r="H9" s="181" t="s">
        <v>46</v>
      </c>
      <c r="I9" s="182"/>
      <c r="J9" s="182"/>
      <c r="K9" s="183"/>
      <c r="L9" s="22"/>
      <c r="M9" s="23">
        <v>3</v>
      </c>
      <c r="N9" s="24">
        <v>3</v>
      </c>
      <c r="O9" s="194"/>
      <c r="P9" s="195"/>
      <c r="Q9" s="25"/>
      <c r="R9" s="26">
        <v>1</v>
      </c>
    </row>
    <row r="10" spans="1:18" ht="17.399999999999999" x14ac:dyDescent="0.25">
      <c r="B10" s="27" t="s">
        <v>10</v>
      </c>
      <c r="C10" s="28">
        <f>C9</f>
        <v>0</v>
      </c>
      <c r="D10" s="29"/>
      <c r="E10" s="30">
        <f>E9</f>
        <v>0</v>
      </c>
      <c r="F10" s="20"/>
      <c r="G10" s="31">
        <v>2</v>
      </c>
      <c r="H10" s="185" t="s">
        <v>57</v>
      </c>
      <c r="I10" s="186"/>
      <c r="J10" s="186"/>
      <c r="K10" s="187"/>
      <c r="L10" s="32">
        <v>1</v>
      </c>
      <c r="M10" s="33"/>
      <c r="N10" s="34">
        <v>3</v>
      </c>
      <c r="O10" s="194"/>
      <c r="P10" s="195"/>
      <c r="Q10" s="35"/>
      <c r="R10" s="36">
        <v>2</v>
      </c>
    </row>
    <row r="11" spans="1:18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58</v>
      </c>
      <c r="I11" s="190"/>
      <c r="J11" s="190"/>
      <c r="K11" s="191"/>
      <c r="L11" s="43">
        <v>0</v>
      </c>
      <c r="M11" s="44">
        <v>1</v>
      </c>
      <c r="N11" s="45"/>
      <c r="O11" s="196"/>
      <c r="P11" s="197"/>
      <c r="Q11" s="46"/>
      <c r="R11" s="47">
        <v>3</v>
      </c>
    </row>
    <row r="12" spans="1:18" ht="15.6" thickBot="1" x14ac:dyDescent="0.3"/>
    <row r="13" spans="1:18" ht="15.6" thickBot="1" x14ac:dyDescent="0.3">
      <c r="B13" s="6"/>
      <c r="C13" s="7" t="s">
        <v>2</v>
      </c>
      <c r="D13" s="7" t="s">
        <v>3</v>
      </c>
      <c r="E13" s="8" t="s">
        <v>4</v>
      </c>
      <c r="F13" s="9"/>
      <c r="G13" s="176" t="s">
        <v>5</v>
      </c>
      <c r="H13" s="177"/>
      <c r="I13" s="10">
        <v>3</v>
      </c>
      <c r="J13" s="11"/>
      <c r="K13" s="12" t="s">
        <v>6</v>
      </c>
      <c r="L13" s="13">
        <v>1</v>
      </c>
      <c r="M13" s="7">
        <v>2</v>
      </c>
      <c r="N13" s="14">
        <v>3</v>
      </c>
      <c r="O13" s="192"/>
      <c r="P13" s="193"/>
      <c r="Q13" s="15" t="s">
        <v>7</v>
      </c>
      <c r="R13" s="8" t="s">
        <v>8</v>
      </c>
    </row>
    <row r="14" spans="1:18" ht="17.399999999999999" x14ac:dyDescent="0.25">
      <c r="B14" s="16" t="s">
        <v>9</v>
      </c>
      <c r="C14" s="17"/>
      <c r="D14" s="18"/>
      <c r="E14" s="19"/>
      <c r="F14" s="20"/>
      <c r="G14" s="21">
        <v>1</v>
      </c>
      <c r="H14" s="181" t="s">
        <v>59</v>
      </c>
      <c r="I14" s="182"/>
      <c r="J14" s="182"/>
      <c r="K14" s="183"/>
      <c r="L14" s="22"/>
      <c r="M14" s="23">
        <v>3</v>
      </c>
      <c r="N14" s="24">
        <v>3</v>
      </c>
      <c r="O14" s="194"/>
      <c r="P14" s="195"/>
      <c r="Q14" s="25"/>
      <c r="R14" s="26">
        <v>1</v>
      </c>
    </row>
    <row r="15" spans="1:18" ht="17.399999999999999" x14ac:dyDescent="0.25">
      <c r="B15" s="27" t="s">
        <v>10</v>
      </c>
      <c r="C15" s="28">
        <f>C14</f>
        <v>0</v>
      </c>
      <c r="D15" s="29"/>
      <c r="E15" s="30">
        <f>E14</f>
        <v>0</v>
      </c>
      <c r="F15" s="20"/>
      <c r="G15" s="31">
        <v>2</v>
      </c>
      <c r="H15" s="185" t="s">
        <v>60</v>
      </c>
      <c r="I15" s="186"/>
      <c r="J15" s="186"/>
      <c r="K15" s="187"/>
      <c r="L15" s="32">
        <v>1</v>
      </c>
      <c r="M15" s="33"/>
      <c r="N15" s="34">
        <v>3</v>
      </c>
      <c r="O15" s="194"/>
      <c r="P15" s="195"/>
      <c r="Q15" s="35"/>
      <c r="R15" s="36">
        <v>2</v>
      </c>
    </row>
    <row r="16" spans="1:18" ht="18" thickBot="1" x14ac:dyDescent="0.3">
      <c r="B16" s="37" t="s">
        <v>11</v>
      </c>
      <c r="C16" s="38">
        <f>C14</f>
        <v>0</v>
      </c>
      <c r="D16" s="39"/>
      <c r="E16" s="40">
        <f>E14</f>
        <v>0</v>
      </c>
      <c r="F16" s="41"/>
      <c r="G16" s="42">
        <v>3</v>
      </c>
      <c r="H16" s="189" t="s">
        <v>61</v>
      </c>
      <c r="I16" s="190"/>
      <c r="J16" s="190"/>
      <c r="K16" s="191"/>
      <c r="L16" s="43">
        <v>2</v>
      </c>
      <c r="M16" s="44">
        <v>2</v>
      </c>
      <c r="N16" s="45"/>
      <c r="O16" s="196"/>
      <c r="P16" s="197"/>
      <c r="Q16" s="46"/>
      <c r="R16" s="47">
        <v>3</v>
      </c>
    </row>
    <row r="17" spans="2:18" ht="15.6" thickBot="1" x14ac:dyDescent="0.3"/>
    <row r="18" spans="2:18" ht="15.6" thickBot="1" x14ac:dyDescent="0.3">
      <c r="B18" s="6"/>
      <c r="C18" s="7" t="s">
        <v>2</v>
      </c>
      <c r="D18" s="7" t="s">
        <v>3</v>
      </c>
      <c r="E18" s="8" t="s">
        <v>4</v>
      </c>
      <c r="F18" s="9"/>
      <c r="G18" s="176" t="s">
        <v>5</v>
      </c>
      <c r="H18" s="177"/>
      <c r="I18" s="10">
        <v>4</v>
      </c>
      <c r="J18" s="11"/>
      <c r="K18" s="12" t="s">
        <v>6</v>
      </c>
      <c r="L18" s="13">
        <v>1</v>
      </c>
      <c r="M18" s="7">
        <v>2</v>
      </c>
      <c r="N18" s="14">
        <v>3</v>
      </c>
      <c r="O18" s="192"/>
      <c r="P18" s="193"/>
      <c r="Q18" s="15" t="s">
        <v>7</v>
      </c>
      <c r="R18" s="8" t="s">
        <v>8</v>
      </c>
    </row>
    <row r="19" spans="2:18" ht="17.399999999999999" x14ac:dyDescent="0.25">
      <c r="B19" s="16" t="s">
        <v>9</v>
      </c>
      <c r="C19" s="17"/>
      <c r="D19" s="18"/>
      <c r="E19" s="19"/>
      <c r="F19" s="20"/>
      <c r="G19" s="21">
        <v>1</v>
      </c>
      <c r="H19" s="181" t="s">
        <v>62</v>
      </c>
      <c r="I19" s="182"/>
      <c r="J19" s="182"/>
      <c r="K19" s="183"/>
      <c r="L19" s="22"/>
      <c r="M19" s="23">
        <v>0</v>
      </c>
      <c r="N19" s="24">
        <v>3</v>
      </c>
      <c r="O19" s="194"/>
      <c r="P19" s="195"/>
      <c r="Q19" s="25"/>
      <c r="R19" s="26">
        <v>2</v>
      </c>
    </row>
    <row r="20" spans="2:18" ht="17.399999999999999" x14ac:dyDescent="0.25">
      <c r="B20" s="27" t="s">
        <v>10</v>
      </c>
      <c r="C20" s="28">
        <f>C19</f>
        <v>0</v>
      </c>
      <c r="D20" s="29"/>
      <c r="E20" s="30">
        <f>E19</f>
        <v>0</v>
      </c>
      <c r="F20" s="20"/>
      <c r="G20" s="31">
        <v>2</v>
      </c>
      <c r="H20" s="185" t="s">
        <v>63</v>
      </c>
      <c r="I20" s="186"/>
      <c r="J20" s="186"/>
      <c r="K20" s="187"/>
      <c r="L20" s="32">
        <v>3</v>
      </c>
      <c r="M20" s="33"/>
      <c r="N20" s="34">
        <v>3</v>
      </c>
      <c r="O20" s="194"/>
      <c r="P20" s="195"/>
      <c r="Q20" s="35"/>
      <c r="R20" s="36">
        <v>1</v>
      </c>
    </row>
    <row r="21" spans="2:18" ht="18" thickBot="1" x14ac:dyDescent="0.3">
      <c r="B21" s="37" t="s">
        <v>11</v>
      </c>
      <c r="C21" s="38">
        <f>C19</f>
        <v>0</v>
      </c>
      <c r="D21" s="39"/>
      <c r="E21" s="40">
        <f>E19</f>
        <v>0</v>
      </c>
      <c r="F21" s="41"/>
      <c r="G21" s="42">
        <v>3</v>
      </c>
      <c r="H21" s="189" t="s">
        <v>64</v>
      </c>
      <c r="I21" s="190"/>
      <c r="J21" s="190"/>
      <c r="K21" s="191"/>
      <c r="L21" s="43">
        <v>0</v>
      </c>
      <c r="M21" s="44">
        <v>0</v>
      </c>
      <c r="N21" s="45"/>
      <c r="O21" s="196"/>
      <c r="P21" s="197"/>
      <c r="Q21" s="46"/>
      <c r="R21" s="47">
        <v>3</v>
      </c>
    </row>
    <row r="22" spans="2:18" ht="15.6" thickBot="1" x14ac:dyDescent="0.3"/>
    <row r="23" spans="2:18" ht="15.6" thickBot="1" x14ac:dyDescent="0.3">
      <c r="B23" s="6"/>
      <c r="C23" s="7" t="s">
        <v>2</v>
      </c>
      <c r="D23" s="7" t="s">
        <v>3</v>
      </c>
      <c r="E23" s="8" t="s">
        <v>4</v>
      </c>
      <c r="F23" s="9"/>
      <c r="G23" s="176" t="s">
        <v>5</v>
      </c>
      <c r="H23" s="177"/>
      <c r="I23" s="10">
        <v>5</v>
      </c>
      <c r="J23" s="11"/>
      <c r="K23" s="12" t="s">
        <v>6</v>
      </c>
      <c r="L23" s="13">
        <v>1</v>
      </c>
      <c r="M23" s="7">
        <v>2</v>
      </c>
      <c r="N23" s="14">
        <v>3</v>
      </c>
      <c r="O23" s="192"/>
      <c r="P23" s="193"/>
      <c r="Q23" s="15" t="s">
        <v>7</v>
      </c>
      <c r="R23" s="8" t="s">
        <v>8</v>
      </c>
    </row>
    <row r="24" spans="2:18" ht="17.399999999999999" x14ac:dyDescent="0.25">
      <c r="B24" s="16" t="s">
        <v>9</v>
      </c>
      <c r="C24" s="17"/>
      <c r="D24" s="18"/>
      <c r="E24" s="19"/>
      <c r="F24" s="20"/>
      <c r="G24" s="21">
        <v>1</v>
      </c>
      <c r="H24" s="181" t="s">
        <v>65</v>
      </c>
      <c r="I24" s="182"/>
      <c r="J24" s="182"/>
      <c r="K24" s="183"/>
      <c r="L24" s="22"/>
      <c r="M24" s="23">
        <v>3</v>
      </c>
      <c r="N24" s="24">
        <v>3</v>
      </c>
      <c r="O24" s="194"/>
      <c r="P24" s="195"/>
      <c r="Q24" s="25"/>
      <c r="R24" s="26">
        <v>1</v>
      </c>
    </row>
    <row r="25" spans="2:18" ht="17.399999999999999" x14ac:dyDescent="0.25">
      <c r="B25" s="27" t="s">
        <v>10</v>
      </c>
      <c r="C25" s="28">
        <f>C24</f>
        <v>0</v>
      </c>
      <c r="D25" s="29"/>
      <c r="E25" s="30">
        <f>E24</f>
        <v>0</v>
      </c>
      <c r="F25" s="20"/>
      <c r="G25" s="31">
        <v>2</v>
      </c>
      <c r="H25" s="185" t="s">
        <v>66</v>
      </c>
      <c r="I25" s="186"/>
      <c r="J25" s="186"/>
      <c r="K25" s="187"/>
      <c r="L25" s="32">
        <v>0</v>
      </c>
      <c r="M25" s="33"/>
      <c r="N25" s="34">
        <v>2</v>
      </c>
      <c r="O25" s="194"/>
      <c r="P25" s="195"/>
      <c r="Q25" s="35"/>
      <c r="R25" s="36">
        <v>3</v>
      </c>
    </row>
    <row r="26" spans="2:18" ht="18" thickBot="1" x14ac:dyDescent="0.3">
      <c r="B26" s="37" t="s">
        <v>11</v>
      </c>
      <c r="C26" s="38">
        <f>C24</f>
        <v>0</v>
      </c>
      <c r="D26" s="39"/>
      <c r="E26" s="40">
        <f>E24</f>
        <v>0</v>
      </c>
      <c r="F26" s="41"/>
      <c r="G26" s="42">
        <v>3</v>
      </c>
      <c r="H26" s="189" t="s">
        <v>67</v>
      </c>
      <c r="I26" s="190"/>
      <c r="J26" s="190"/>
      <c r="K26" s="191"/>
      <c r="L26" s="43">
        <v>1</v>
      </c>
      <c r="M26" s="44">
        <v>3</v>
      </c>
      <c r="N26" s="45"/>
      <c r="O26" s="196"/>
      <c r="P26" s="197"/>
      <c r="Q26" s="46"/>
      <c r="R26" s="47">
        <v>2</v>
      </c>
    </row>
  </sheetData>
  <mergeCells count="29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H14:K14"/>
    <mergeCell ref="G8:H8"/>
    <mergeCell ref="O8:P11"/>
    <mergeCell ref="H9:K9"/>
    <mergeCell ref="G13:H13"/>
    <mergeCell ref="O13:P16"/>
    <mergeCell ref="H15:K15"/>
    <mergeCell ref="H10:K10"/>
    <mergeCell ref="H11:K11"/>
    <mergeCell ref="H16:K16"/>
    <mergeCell ref="G18:H18"/>
    <mergeCell ref="O18:P21"/>
    <mergeCell ref="H19:K19"/>
    <mergeCell ref="H20:K20"/>
    <mergeCell ref="H21:K21"/>
    <mergeCell ref="G23:H23"/>
    <mergeCell ref="O23:P26"/>
    <mergeCell ref="H24:K24"/>
    <mergeCell ref="H25:K25"/>
    <mergeCell ref="H26:K26"/>
  </mergeCells>
  <conditionalFormatting sqref="Q4:Q6">
    <cfRule type="cellIs" dxfId="160" priority="7" stopIfTrue="1" operator="equal">
      <formula>0</formula>
    </cfRule>
  </conditionalFormatting>
  <conditionalFormatting sqref="Q19:Q21">
    <cfRule type="cellIs" dxfId="159" priority="2" stopIfTrue="1" operator="equal">
      <formula>0</formula>
    </cfRule>
  </conditionalFormatting>
  <conditionalFormatting sqref="Q24:Q26">
    <cfRule type="cellIs" dxfId="158" priority="1" stopIfTrue="1" operator="equal">
      <formula>0</formula>
    </cfRule>
  </conditionalFormatting>
  <conditionalFormatting sqref="Q9:Q11">
    <cfRule type="cellIs" dxfId="157" priority="4" stopIfTrue="1" operator="equal">
      <formula>0</formula>
    </cfRule>
  </conditionalFormatting>
  <conditionalFormatting sqref="Q14:Q16">
    <cfRule type="cellIs" dxfId="156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4"/>
  <sheetViews>
    <sheetView view="pageBreakPreview" topLeftCell="A4" zoomScaleSheetLayoutView="100" workbookViewId="0">
      <selection activeCell="R23" sqref="R23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13</v>
      </c>
      <c r="G1" s="172"/>
      <c r="H1" s="172"/>
      <c r="I1" s="172"/>
      <c r="J1" s="172"/>
      <c r="K1" s="172" t="s">
        <v>12</v>
      </c>
      <c r="L1" s="172"/>
      <c r="M1" s="172"/>
      <c r="N1" s="172"/>
      <c r="O1" s="172" t="s">
        <v>1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7"/>
      <c r="D4" s="18"/>
      <c r="E4" s="19"/>
      <c r="F4" s="20"/>
      <c r="G4" s="21">
        <v>1</v>
      </c>
      <c r="H4" s="181" t="s">
        <v>70</v>
      </c>
      <c r="I4" s="182"/>
      <c r="J4" s="182"/>
      <c r="K4" s="183"/>
      <c r="L4" s="22"/>
      <c r="M4" s="23">
        <v>3</v>
      </c>
      <c r="N4" s="24">
        <v>0</v>
      </c>
      <c r="O4" s="194"/>
      <c r="P4" s="195"/>
      <c r="Q4" s="25"/>
      <c r="R4" s="26">
        <v>2</v>
      </c>
    </row>
    <row r="5" spans="1:18" ht="17.399999999999999" x14ac:dyDescent="0.25">
      <c r="B5" s="27" t="s">
        <v>10</v>
      </c>
      <c r="C5" s="28">
        <f>C4</f>
        <v>0</v>
      </c>
      <c r="D5" s="29"/>
      <c r="E5" s="30">
        <f>E4</f>
        <v>0</v>
      </c>
      <c r="F5" s="20"/>
      <c r="G5" s="31">
        <v>2</v>
      </c>
      <c r="H5" s="185" t="s">
        <v>71</v>
      </c>
      <c r="I5" s="186"/>
      <c r="J5" s="186"/>
      <c r="K5" s="187"/>
      <c r="L5" s="32">
        <v>2</v>
      </c>
      <c r="M5" s="33"/>
      <c r="N5" s="34">
        <v>1</v>
      </c>
      <c r="O5" s="194"/>
      <c r="P5" s="195"/>
      <c r="Q5" s="35"/>
      <c r="R5" s="36">
        <v>3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72</v>
      </c>
      <c r="I6" s="190"/>
      <c r="J6" s="190"/>
      <c r="K6" s="191"/>
      <c r="L6" s="43">
        <v>3</v>
      </c>
      <c r="M6" s="44">
        <v>3</v>
      </c>
      <c r="N6" s="45"/>
      <c r="O6" s="196"/>
      <c r="P6" s="197"/>
      <c r="Q6" s="46"/>
      <c r="R6" s="47">
        <v>1</v>
      </c>
    </row>
    <row r="7" spans="1:18" ht="15.6" thickBot="1" x14ac:dyDescent="0.3"/>
    <row r="8" spans="1:18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2</v>
      </c>
      <c r="J8" s="11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8" ht="17.399999999999999" x14ac:dyDescent="0.25">
      <c r="B9" s="16" t="s">
        <v>9</v>
      </c>
      <c r="C9" s="17"/>
      <c r="D9" s="18"/>
      <c r="E9" s="19"/>
      <c r="F9" s="20"/>
      <c r="G9" s="21">
        <v>1</v>
      </c>
      <c r="H9" s="181" t="s">
        <v>68</v>
      </c>
      <c r="I9" s="182"/>
      <c r="J9" s="182"/>
      <c r="K9" s="183"/>
      <c r="L9" s="22"/>
      <c r="M9" s="23">
        <v>3</v>
      </c>
      <c r="N9" s="24">
        <v>3</v>
      </c>
      <c r="O9" s="194"/>
      <c r="P9" s="195"/>
      <c r="Q9" s="25"/>
      <c r="R9" s="26">
        <v>1</v>
      </c>
    </row>
    <row r="10" spans="1:18" ht="17.399999999999999" x14ac:dyDescent="0.25">
      <c r="B10" s="27" t="s">
        <v>10</v>
      </c>
      <c r="C10" s="28">
        <f>C9</f>
        <v>0</v>
      </c>
      <c r="D10" s="29"/>
      <c r="E10" s="30">
        <f>E9</f>
        <v>0</v>
      </c>
      <c r="F10" s="20"/>
      <c r="G10" s="31">
        <v>2</v>
      </c>
      <c r="H10" s="185" t="s">
        <v>69</v>
      </c>
      <c r="I10" s="186"/>
      <c r="J10" s="186"/>
      <c r="K10" s="187"/>
      <c r="L10" s="32">
        <v>0</v>
      </c>
      <c r="M10" s="33"/>
      <c r="N10" s="34">
        <v>3</v>
      </c>
      <c r="O10" s="194"/>
      <c r="P10" s="195"/>
      <c r="Q10" s="35"/>
      <c r="R10" s="36">
        <v>2</v>
      </c>
    </row>
    <row r="11" spans="1:18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73</v>
      </c>
      <c r="I11" s="190"/>
      <c r="J11" s="190"/>
      <c r="K11" s="191"/>
      <c r="L11" s="43">
        <v>0</v>
      </c>
      <c r="M11" s="44">
        <v>0</v>
      </c>
      <c r="N11" s="45"/>
      <c r="O11" s="196"/>
      <c r="P11" s="197"/>
      <c r="Q11" s="46"/>
      <c r="R11" s="47">
        <v>3</v>
      </c>
    </row>
    <row r="12" spans="1:18" ht="15.6" thickBot="1" x14ac:dyDescent="0.3"/>
    <row r="13" spans="1:18" ht="15.6" thickBot="1" x14ac:dyDescent="0.3">
      <c r="B13" s="6"/>
      <c r="C13" s="7" t="s">
        <v>2</v>
      </c>
      <c r="D13" s="7" t="s">
        <v>3</v>
      </c>
      <c r="E13" s="8" t="s">
        <v>4</v>
      </c>
      <c r="F13" s="9"/>
      <c r="G13" s="176" t="s">
        <v>5</v>
      </c>
      <c r="H13" s="177"/>
      <c r="I13" s="10">
        <v>3</v>
      </c>
      <c r="J13" s="11"/>
      <c r="K13" s="12" t="s">
        <v>6</v>
      </c>
      <c r="L13" s="13">
        <v>1</v>
      </c>
      <c r="M13" s="7">
        <v>2</v>
      </c>
      <c r="N13" s="14">
        <v>3</v>
      </c>
      <c r="O13" s="192"/>
      <c r="P13" s="193"/>
      <c r="Q13" s="15" t="s">
        <v>7</v>
      </c>
      <c r="R13" s="8" t="s">
        <v>8</v>
      </c>
    </row>
    <row r="14" spans="1:18" ht="17.399999999999999" x14ac:dyDescent="0.25">
      <c r="B14" s="16" t="s">
        <v>9</v>
      </c>
      <c r="C14" s="17"/>
      <c r="D14" s="18"/>
      <c r="E14" s="19"/>
      <c r="F14" s="20"/>
      <c r="G14" s="21">
        <v>1</v>
      </c>
      <c r="H14" s="181" t="s">
        <v>74</v>
      </c>
      <c r="I14" s="182"/>
      <c r="J14" s="182"/>
      <c r="K14" s="183"/>
      <c r="L14" s="22"/>
      <c r="M14" s="23">
        <v>3</v>
      </c>
      <c r="N14" s="24">
        <v>2</v>
      </c>
      <c r="O14" s="194"/>
      <c r="P14" s="195"/>
      <c r="Q14" s="25"/>
      <c r="R14" s="26">
        <v>2</v>
      </c>
    </row>
    <row r="15" spans="1:18" ht="17.399999999999999" x14ac:dyDescent="0.25">
      <c r="B15" s="27" t="s">
        <v>10</v>
      </c>
      <c r="C15" s="28">
        <f>C14</f>
        <v>0</v>
      </c>
      <c r="D15" s="29"/>
      <c r="E15" s="30">
        <f>E14</f>
        <v>0</v>
      </c>
      <c r="F15" s="20"/>
      <c r="G15" s="31">
        <v>2</v>
      </c>
      <c r="H15" s="185" t="s">
        <v>75</v>
      </c>
      <c r="I15" s="186"/>
      <c r="J15" s="186"/>
      <c r="K15" s="187"/>
      <c r="L15" s="32">
        <v>2</v>
      </c>
      <c r="M15" s="33"/>
      <c r="N15" s="34">
        <v>1</v>
      </c>
      <c r="O15" s="194"/>
      <c r="P15" s="195"/>
      <c r="Q15" s="35"/>
      <c r="R15" s="36">
        <v>3</v>
      </c>
    </row>
    <row r="16" spans="1:18" ht="18" thickBot="1" x14ac:dyDescent="0.3">
      <c r="B16" s="37" t="s">
        <v>11</v>
      </c>
      <c r="C16" s="38">
        <f>C14</f>
        <v>0</v>
      </c>
      <c r="D16" s="39"/>
      <c r="E16" s="40">
        <f>E14</f>
        <v>0</v>
      </c>
      <c r="F16" s="41"/>
      <c r="G16" s="42">
        <v>3</v>
      </c>
      <c r="H16" s="189" t="s">
        <v>76</v>
      </c>
      <c r="I16" s="190"/>
      <c r="J16" s="190"/>
      <c r="K16" s="191"/>
      <c r="L16" s="43">
        <v>3</v>
      </c>
      <c r="M16" s="44">
        <v>3</v>
      </c>
      <c r="N16" s="45"/>
      <c r="O16" s="196"/>
      <c r="P16" s="197"/>
      <c r="Q16" s="46"/>
      <c r="R16" s="47">
        <v>1</v>
      </c>
    </row>
    <row r="17" spans="2:18" ht="15.6" thickBot="1" x14ac:dyDescent="0.3"/>
    <row r="18" spans="2:18" ht="15.6" thickBot="1" x14ac:dyDescent="0.3">
      <c r="B18" s="6"/>
      <c r="C18" s="7" t="s">
        <v>2</v>
      </c>
      <c r="D18" s="7" t="s">
        <v>3</v>
      </c>
      <c r="E18" s="8" t="s">
        <v>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2:18" ht="15.6" thickBot="1" x14ac:dyDescent="0.3">
      <c r="B19" s="16" t="s">
        <v>9</v>
      </c>
      <c r="C19" s="174"/>
      <c r="D19" s="50"/>
      <c r="E19" s="51"/>
      <c r="F19" s="52"/>
      <c r="G19" s="176" t="s">
        <v>5</v>
      </c>
      <c r="H19" s="177"/>
      <c r="I19" s="10">
        <v>4</v>
      </c>
      <c r="J19" s="53"/>
      <c r="K19" s="12" t="s">
        <v>6</v>
      </c>
      <c r="L19" s="13">
        <v>1</v>
      </c>
      <c r="M19" s="7">
        <v>2</v>
      </c>
      <c r="N19" s="7">
        <v>3</v>
      </c>
      <c r="O19" s="14">
        <v>4</v>
      </c>
      <c r="P19" s="178"/>
      <c r="Q19" s="15" t="s">
        <v>7</v>
      </c>
      <c r="R19" s="8" t="s">
        <v>8</v>
      </c>
    </row>
    <row r="20" spans="2:18" ht="17.399999999999999" x14ac:dyDescent="0.25">
      <c r="B20" s="54" t="str">
        <f>IF(H23="BYE","X","2-4")</f>
        <v>2-4</v>
      </c>
      <c r="C20" s="175"/>
      <c r="D20" s="55"/>
      <c r="E20" s="56">
        <f>E19</f>
        <v>0</v>
      </c>
      <c r="F20" s="52"/>
      <c r="G20" s="21">
        <v>1</v>
      </c>
      <c r="H20" s="181" t="s">
        <v>77</v>
      </c>
      <c r="I20" s="182"/>
      <c r="J20" s="182"/>
      <c r="K20" s="183"/>
      <c r="L20" s="57"/>
      <c r="M20" s="23">
        <v>0</v>
      </c>
      <c r="N20" s="23">
        <v>2</v>
      </c>
      <c r="O20" s="24">
        <v>3</v>
      </c>
      <c r="P20" s="179"/>
      <c r="Q20" s="25"/>
      <c r="R20" s="26">
        <v>3</v>
      </c>
    </row>
    <row r="21" spans="2:18" ht="17.399999999999999" x14ac:dyDescent="0.25">
      <c r="B21" s="27" t="s">
        <v>10</v>
      </c>
      <c r="C21" s="184">
        <f>C19</f>
        <v>0</v>
      </c>
      <c r="D21" s="29"/>
      <c r="E21" s="56">
        <f>E19</f>
        <v>0</v>
      </c>
      <c r="F21" s="52"/>
      <c r="G21" s="31">
        <v>2</v>
      </c>
      <c r="H21" s="185" t="s">
        <v>78</v>
      </c>
      <c r="I21" s="186"/>
      <c r="J21" s="186"/>
      <c r="K21" s="187"/>
      <c r="L21" s="32">
        <v>3</v>
      </c>
      <c r="M21" s="58"/>
      <c r="N21" s="59">
        <v>0</v>
      </c>
      <c r="O21" s="34">
        <v>3</v>
      </c>
      <c r="P21" s="179"/>
      <c r="Q21" s="35"/>
      <c r="R21" s="36">
        <v>2</v>
      </c>
    </row>
    <row r="22" spans="2:18" ht="17.399999999999999" x14ac:dyDescent="0.25">
      <c r="B22" s="60" t="str">
        <f>IF(H23="BYE","X","3-4")</f>
        <v>3-4</v>
      </c>
      <c r="C22" s="175"/>
      <c r="D22" s="55"/>
      <c r="E22" s="56">
        <f>E19</f>
        <v>0</v>
      </c>
      <c r="F22" s="52"/>
      <c r="G22" s="31">
        <v>3</v>
      </c>
      <c r="H22" s="185" t="s">
        <v>79</v>
      </c>
      <c r="I22" s="186"/>
      <c r="J22" s="186"/>
      <c r="K22" s="187"/>
      <c r="L22" s="32">
        <v>3</v>
      </c>
      <c r="M22" s="59">
        <v>3</v>
      </c>
      <c r="N22" s="58"/>
      <c r="O22" s="34">
        <v>3</v>
      </c>
      <c r="P22" s="179"/>
      <c r="Q22" s="35"/>
      <c r="R22" s="36">
        <v>1</v>
      </c>
    </row>
    <row r="23" spans="2:18" ht="18" thickBot="1" x14ac:dyDescent="0.3">
      <c r="B23" s="61" t="str">
        <f>IF(H23="BYE","X","1-4")</f>
        <v>1-4</v>
      </c>
      <c r="C23" s="184">
        <f>C19</f>
        <v>0</v>
      </c>
      <c r="D23" s="29"/>
      <c r="E23" s="56">
        <f>E19</f>
        <v>0</v>
      </c>
      <c r="F23" s="52"/>
      <c r="G23" s="62">
        <v>4</v>
      </c>
      <c r="H23" s="189" t="s">
        <v>80</v>
      </c>
      <c r="I23" s="190"/>
      <c r="J23" s="190"/>
      <c r="K23" s="191"/>
      <c r="L23" s="43">
        <v>2</v>
      </c>
      <c r="M23" s="44">
        <v>1</v>
      </c>
      <c r="N23" s="44">
        <v>2</v>
      </c>
      <c r="O23" s="63"/>
      <c r="P23" s="180"/>
      <c r="Q23" s="46"/>
      <c r="R23" s="47">
        <v>4</v>
      </c>
    </row>
    <row r="24" spans="2:18" ht="15.6" thickBot="1" x14ac:dyDescent="0.3">
      <c r="B24" s="64" t="s">
        <v>11</v>
      </c>
      <c r="C24" s="188"/>
      <c r="D24" s="65"/>
      <c r="E24" s="40">
        <f>E19</f>
        <v>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</row>
  </sheetData>
  <mergeCells count="28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H14:K14"/>
    <mergeCell ref="G8:H8"/>
    <mergeCell ref="O8:P11"/>
    <mergeCell ref="H9:K9"/>
    <mergeCell ref="G13:H13"/>
    <mergeCell ref="O13:P16"/>
    <mergeCell ref="H15:K15"/>
    <mergeCell ref="H10:K10"/>
    <mergeCell ref="H11:K11"/>
    <mergeCell ref="H16:K16"/>
    <mergeCell ref="C19:C20"/>
    <mergeCell ref="G19:H19"/>
    <mergeCell ref="P19:P23"/>
    <mergeCell ref="H20:K20"/>
    <mergeCell ref="C21:C22"/>
    <mergeCell ref="H21:K21"/>
    <mergeCell ref="H22:K22"/>
    <mergeCell ref="C23:C24"/>
    <mergeCell ref="H23:K23"/>
  </mergeCells>
  <conditionalFormatting sqref="Q4:Q6">
    <cfRule type="cellIs" dxfId="155" priority="7" stopIfTrue="1" operator="equal">
      <formula>0</formula>
    </cfRule>
  </conditionalFormatting>
  <conditionalFormatting sqref="Q21:Q23">
    <cfRule type="cellIs" dxfId="154" priority="2" stopIfTrue="1" operator="equal">
      <formula>0</formula>
    </cfRule>
  </conditionalFormatting>
  <conditionalFormatting sqref="Q20">
    <cfRule type="cellIs" dxfId="153" priority="1" stopIfTrue="1" operator="equal">
      <formula>0</formula>
    </cfRule>
  </conditionalFormatting>
  <conditionalFormatting sqref="Q9:Q11">
    <cfRule type="cellIs" dxfId="152" priority="4" stopIfTrue="1" operator="equal">
      <formula>0</formula>
    </cfRule>
  </conditionalFormatting>
  <conditionalFormatting sqref="Q14:Q16">
    <cfRule type="cellIs" dxfId="151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T28" sqref="T28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13</v>
      </c>
      <c r="I1" s="172"/>
      <c r="J1" s="172"/>
      <c r="K1" s="172"/>
      <c r="L1" s="172"/>
      <c r="M1" s="172" t="s">
        <v>12</v>
      </c>
      <c r="N1" s="172"/>
      <c r="O1" s="172"/>
      <c r="P1" s="172"/>
      <c r="Q1" s="172" t="s">
        <v>15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/>
      <c r="E8" s="213"/>
      <c r="F8" s="213"/>
      <c r="G8" s="214"/>
      <c r="H8" s="90"/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/>
      <c r="E9" s="213"/>
      <c r="F9" s="213"/>
      <c r="G9" s="214"/>
      <c r="H9" s="90"/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48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52</v>
      </c>
      <c r="K14" s="213"/>
      <c r="L14" s="213"/>
      <c r="M14" s="214"/>
      <c r="N14" s="90">
        <v>0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/>
      <c r="E18" s="213"/>
      <c r="F18" s="213"/>
      <c r="G18" s="214"/>
      <c r="H18" s="90"/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/>
      <c r="E19" s="213"/>
      <c r="F19" s="213"/>
      <c r="G19" s="214"/>
      <c r="H19" s="90"/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5" t="s">
        <v>48</v>
      </c>
      <c r="Q23" s="213"/>
      <c r="R23" s="213"/>
      <c r="S23" s="214"/>
      <c r="T23" s="90">
        <v>3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12" t="s">
        <v>47</v>
      </c>
      <c r="Q24" s="213"/>
      <c r="R24" s="213"/>
      <c r="S24" s="214"/>
      <c r="T24" s="90">
        <v>0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/>
      <c r="E28" s="213"/>
      <c r="F28" s="213"/>
      <c r="G28" s="214"/>
      <c r="H28" s="90"/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/>
      <c r="E29" s="213"/>
      <c r="F29" s="213"/>
      <c r="G29" s="214"/>
      <c r="H29" s="90"/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47</v>
      </c>
      <c r="K33" s="213"/>
      <c r="L33" s="213"/>
      <c r="M33" s="214"/>
      <c r="N33" s="90">
        <v>3</v>
      </c>
    </row>
    <row r="34" spans="1:25" ht="33" customHeight="1" x14ac:dyDescent="0.25">
      <c r="A34" s="91"/>
      <c r="B34" s="86"/>
      <c r="C34" s="87"/>
      <c r="J34" s="212" t="s">
        <v>50</v>
      </c>
      <c r="K34" s="213"/>
      <c r="L34" s="213"/>
      <c r="M34" s="214"/>
      <c r="N34" s="90">
        <v>2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/>
      <c r="E38" s="213"/>
      <c r="F38" s="213"/>
      <c r="G38" s="214"/>
      <c r="H38" s="90"/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/>
      <c r="E39" s="213"/>
      <c r="F39" s="213"/>
      <c r="G39" s="214"/>
      <c r="H39" s="90"/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50" priority="10" stopIfTrue="1">
      <formula>H9&gt;H8</formula>
    </cfRule>
  </conditionalFormatting>
  <conditionalFormatting sqref="H8">
    <cfRule type="expression" dxfId="149" priority="11" stopIfTrue="1">
      <formula>H8&gt;H9</formula>
    </cfRule>
  </conditionalFormatting>
  <conditionalFormatting sqref="H19">
    <cfRule type="expression" dxfId="148" priority="8" stopIfTrue="1">
      <formula>H19&gt;H18</formula>
    </cfRule>
  </conditionalFormatting>
  <conditionalFormatting sqref="H18">
    <cfRule type="expression" dxfId="147" priority="9" stopIfTrue="1">
      <formula>H18&gt;H19</formula>
    </cfRule>
  </conditionalFormatting>
  <conditionalFormatting sqref="H29">
    <cfRule type="expression" dxfId="146" priority="6" stopIfTrue="1">
      <formula>H29&gt;H28</formula>
    </cfRule>
  </conditionalFormatting>
  <conditionalFormatting sqref="H28">
    <cfRule type="expression" dxfId="145" priority="7" stopIfTrue="1">
      <formula>H28&gt;H29</formula>
    </cfRule>
  </conditionalFormatting>
  <conditionalFormatting sqref="H39">
    <cfRule type="expression" dxfId="144" priority="4" stopIfTrue="1">
      <formula>H39&gt;H38</formula>
    </cfRule>
  </conditionalFormatting>
  <conditionalFormatting sqref="H38">
    <cfRule type="expression" dxfId="143" priority="5" stopIfTrue="1">
      <formula>H38&gt;H39</formula>
    </cfRule>
  </conditionalFormatting>
  <conditionalFormatting sqref="N14">
    <cfRule type="expression" dxfId="142" priority="3" stopIfTrue="1">
      <formula>N14&gt;N15</formula>
    </cfRule>
  </conditionalFormatting>
  <conditionalFormatting sqref="T24">
    <cfRule type="expression" dxfId="141" priority="2" stopIfTrue="1">
      <formula>T24&gt;T25</formula>
    </cfRule>
  </conditionalFormatting>
  <conditionalFormatting sqref="N34">
    <cfRule type="expression" dxfId="140" priority="1" stopIfTrue="1">
      <formula>N34&gt;N35</formula>
    </cfRule>
  </conditionalFormatting>
  <conditionalFormatting sqref="N33 T23 N13">
    <cfRule type="expression" dxfId="139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4" zoomScale="60" zoomScaleNormal="50" workbookViewId="0">
      <selection activeCell="AD29" sqref="AD29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4.88671875" style="70" customWidth="1"/>
    <col min="9" max="9" width="2.109375" style="70" customWidth="1"/>
    <col min="10" max="13" width="8.88671875" style="78" customWidth="1"/>
    <col min="14" max="14" width="4.88671875" style="70" customWidth="1"/>
    <col min="15" max="15" width="2.109375" style="70" customWidth="1"/>
    <col min="16" max="18" width="8.88671875" style="78" customWidth="1"/>
    <col min="19" max="19" width="4.88671875" style="78" customWidth="1"/>
    <col min="20" max="20" width="7.6640625" style="70" customWidth="1"/>
    <col min="21" max="21" width="4.44140625" style="70" customWidth="1"/>
    <col min="22" max="23" width="7.6640625" style="78" customWidth="1"/>
    <col min="24" max="24" width="4.88671875" style="78" customWidth="1"/>
    <col min="25" max="25" width="2.5546875" style="78" customWidth="1"/>
    <col min="26" max="27" width="18.5546875" style="78" customWidth="1"/>
    <col min="28" max="28" width="11" style="78" customWidth="1"/>
    <col min="29" max="29" width="18.5546875" style="78" customWidth="1"/>
    <col min="30" max="30" width="11" style="78" customWidth="1"/>
    <col min="31" max="31" width="18.5546875" style="78" customWidth="1"/>
    <col min="32" max="32" width="11" style="78" customWidth="1"/>
    <col min="33" max="33" width="18.5546875" style="78" customWidth="1"/>
    <col min="34" max="34" width="11" style="78" customWidth="1"/>
    <col min="35" max="62" width="18.5546875" style="78" customWidth="1"/>
    <col min="63" max="16384" width="5.33203125" style="78"/>
  </cols>
  <sheetData>
    <row r="1" spans="1:34" s="68" customFormat="1" ht="30.75" customHeight="1" thickBot="1" x14ac:dyDescent="0.3">
      <c r="D1" s="170" t="s">
        <v>16</v>
      </c>
      <c r="E1" s="171"/>
      <c r="F1" s="171"/>
      <c r="G1" s="171"/>
      <c r="H1" s="172" t="s">
        <v>13</v>
      </c>
      <c r="I1" s="172"/>
      <c r="J1" s="172"/>
      <c r="K1" s="172"/>
      <c r="L1" s="172"/>
      <c r="M1" s="172" t="s">
        <v>14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  <c r="Z1" s="225" t="s">
        <v>17</v>
      </c>
      <c r="AA1" s="226"/>
      <c r="AB1" s="226"/>
      <c r="AC1" s="226"/>
      <c r="AD1" s="226"/>
      <c r="AE1" s="226"/>
      <c r="AF1" s="226"/>
      <c r="AG1" s="226"/>
      <c r="AH1" s="227"/>
    </row>
    <row r="2" spans="1:34" s="70" customFormat="1" ht="30.75" customHeight="1" thickBot="1" x14ac:dyDescent="0.3">
      <c r="D2" s="217" t="s">
        <v>18</v>
      </c>
      <c r="E2" s="218"/>
      <c r="F2" s="219"/>
      <c r="G2" s="220"/>
      <c r="H2" s="221"/>
      <c r="I2" s="71"/>
      <c r="J2" s="217" t="s">
        <v>19</v>
      </c>
      <c r="K2" s="218"/>
      <c r="L2" s="219"/>
      <c r="M2" s="220"/>
      <c r="N2" s="221"/>
      <c r="O2" s="72"/>
      <c r="P2" s="217" t="s">
        <v>20</v>
      </c>
      <c r="Q2" s="218"/>
      <c r="R2" s="219"/>
      <c r="S2" s="220"/>
      <c r="T2" s="221"/>
      <c r="U2" s="69"/>
      <c r="V2" s="69"/>
      <c r="W2" s="69"/>
      <c r="X2" s="69"/>
      <c r="Z2" s="73"/>
      <c r="AA2" s="74" t="s">
        <v>21</v>
      </c>
      <c r="AB2" s="75"/>
      <c r="AC2" s="76" t="s">
        <v>22</v>
      </c>
      <c r="AD2" s="77"/>
      <c r="AE2" s="74" t="s">
        <v>23</v>
      </c>
      <c r="AF2" s="75"/>
      <c r="AG2" s="76" t="s">
        <v>24</v>
      </c>
      <c r="AH2" s="75"/>
    </row>
    <row r="3" spans="1:34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  <c r="Z3" s="81"/>
      <c r="AA3" s="82"/>
      <c r="AB3" s="83"/>
      <c r="AC3" s="84"/>
      <c r="AD3" s="85"/>
      <c r="AE3" s="82"/>
      <c r="AF3" s="83"/>
      <c r="AG3" s="84"/>
      <c r="AH3" s="83"/>
    </row>
    <row r="4" spans="1:34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Z4" s="81" t="s">
        <v>25</v>
      </c>
      <c r="AA4" s="82"/>
      <c r="AB4" s="88"/>
      <c r="AC4" s="84"/>
      <c r="AD4" s="88"/>
      <c r="AE4" s="82"/>
      <c r="AF4" s="88"/>
      <c r="AG4" s="84"/>
      <c r="AH4" s="88"/>
    </row>
    <row r="5" spans="1:34" ht="33" customHeight="1" x14ac:dyDescent="0.25">
      <c r="A5" s="89">
        <v>1</v>
      </c>
      <c r="B5" s="86">
        <v>1</v>
      </c>
      <c r="C5" s="87"/>
      <c r="D5" s="212" t="s">
        <v>54</v>
      </c>
      <c r="E5" s="213"/>
      <c r="F5" s="213"/>
      <c r="G5" s="214"/>
      <c r="H5" s="90"/>
      <c r="O5" s="69"/>
      <c r="P5" s="69"/>
      <c r="Q5" s="69"/>
      <c r="R5" s="69"/>
      <c r="S5" s="69"/>
      <c r="T5" s="69"/>
      <c r="U5" s="69"/>
      <c r="V5" s="69"/>
      <c r="W5" s="69"/>
      <c r="X5" s="69"/>
      <c r="Z5" s="81" t="s">
        <v>26</v>
      </c>
      <c r="AA5" s="82"/>
      <c r="AB5" s="88"/>
      <c r="AC5" s="84"/>
      <c r="AD5" s="88"/>
      <c r="AE5" s="82"/>
      <c r="AF5" s="88"/>
      <c r="AG5" s="84"/>
      <c r="AH5" s="88"/>
    </row>
    <row r="6" spans="1:34" ht="4.5" customHeight="1" x14ac:dyDescent="0.25">
      <c r="A6" s="91"/>
      <c r="B6" s="86"/>
      <c r="C6" s="92"/>
      <c r="O6" s="69"/>
      <c r="P6" s="69"/>
      <c r="Q6" s="69"/>
      <c r="R6" s="69"/>
      <c r="S6" s="69"/>
      <c r="T6" s="69"/>
      <c r="U6" s="69"/>
      <c r="V6" s="69"/>
      <c r="W6" s="69"/>
      <c r="X6" s="69"/>
      <c r="Z6" s="81"/>
      <c r="AA6" s="82"/>
      <c r="AB6" s="83"/>
      <c r="AC6" s="84"/>
      <c r="AD6" s="83"/>
      <c r="AE6" s="82"/>
      <c r="AF6" s="83"/>
      <c r="AG6" s="84"/>
      <c r="AH6" s="83"/>
    </row>
    <row r="7" spans="1:34" ht="33" customHeight="1" x14ac:dyDescent="0.25">
      <c r="A7" s="91"/>
      <c r="B7" s="86">
        <v>2</v>
      </c>
      <c r="C7" s="87"/>
      <c r="D7" s="212" t="s">
        <v>27</v>
      </c>
      <c r="E7" s="213"/>
      <c r="F7" s="213"/>
      <c r="G7" s="214"/>
      <c r="H7" s="90"/>
      <c r="O7" s="69"/>
      <c r="P7" s="69"/>
      <c r="Q7" s="69"/>
      <c r="R7" s="69"/>
      <c r="S7" s="69"/>
      <c r="T7" s="69"/>
      <c r="U7" s="69"/>
      <c r="V7" s="69"/>
      <c r="W7" s="69"/>
      <c r="X7" s="69"/>
      <c r="Z7" s="81" t="s">
        <v>28</v>
      </c>
      <c r="AA7" s="82"/>
      <c r="AB7" s="88"/>
      <c r="AC7" s="84"/>
      <c r="AD7" s="88"/>
      <c r="AE7" s="82"/>
      <c r="AF7" s="88"/>
      <c r="AG7" s="84"/>
      <c r="AH7" s="88"/>
    </row>
    <row r="8" spans="1:34" ht="33" customHeight="1" x14ac:dyDescent="0.25">
      <c r="A8" s="91"/>
      <c r="B8" s="86"/>
      <c r="C8" s="87"/>
      <c r="D8" s="69"/>
      <c r="E8" s="69"/>
      <c r="F8" s="69"/>
      <c r="G8" s="69"/>
      <c r="H8" s="93"/>
      <c r="I8" s="94"/>
      <c r="J8" s="212" t="s">
        <v>54</v>
      </c>
      <c r="K8" s="213"/>
      <c r="L8" s="213"/>
      <c r="M8" s="214"/>
      <c r="N8" s="90">
        <v>3</v>
      </c>
      <c r="U8" s="69"/>
      <c r="V8" s="69"/>
      <c r="W8" s="69"/>
      <c r="X8" s="69"/>
      <c r="Z8" s="81" t="s">
        <v>29</v>
      </c>
      <c r="AA8" s="82"/>
      <c r="AB8" s="88"/>
      <c r="AC8" s="84"/>
      <c r="AD8" s="88"/>
      <c r="AE8" s="82"/>
      <c r="AF8" s="88"/>
      <c r="AG8" s="84"/>
      <c r="AH8" s="88"/>
    </row>
    <row r="9" spans="1:34" s="99" customFormat="1" ht="4.5" customHeight="1" x14ac:dyDescent="0.25">
      <c r="A9" s="91"/>
      <c r="B9" s="95"/>
      <c r="C9" s="96"/>
      <c r="D9" s="69"/>
      <c r="E9" s="69"/>
      <c r="F9" s="69"/>
      <c r="G9" s="69"/>
      <c r="H9" s="97"/>
      <c r="I9" s="98"/>
      <c r="J9" s="78"/>
      <c r="K9" s="78"/>
      <c r="L9" s="78"/>
      <c r="M9" s="78"/>
      <c r="N9" s="70"/>
      <c r="U9" s="69"/>
      <c r="V9" s="69"/>
      <c r="W9" s="69"/>
      <c r="X9" s="69"/>
      <c r="Y9" s="78"/>
      <c r="Z9" s="81"/>
      <c r="AA9" s="100"/>
      <c r="AB9" s="101"/>
      <c r="AC9" s="102"/>
      <c r="AD9" s="101"/>
      <c r="AE9" s="100"/>
      <c r="AF9" s="101"/>
      <c r="AG9" s="102"/>
      <c r="AH9" s="101"/>
    </row>
    <row r="10" spans="1:34" ht="33" customHeight="1" x14ac:dyDescent="0.25">
      <c r="A10" s="91"/>
      <c r="B10" s="86"/>
      <c r="C10" s="87"/>
      <c r="D10" s="69"/>
      <c r="E10" s="69"/>
      <c r="F10" s="69"/>
      <c r="G10" s="69"/>
      <c r="H10" s="103"/>
      <c r="I10" s="94"/>
      <c r="J10" s="212" t="s">
        <v>60</v>
      </c>
      <c r="K10" s="213"/>
      <c r="L10" s="213"/>
      <c r="M10" s="214"/>
      <c r="N10" s="90">
        <v>0</v>
      </c>
      <c r="U10" s="69"/>
      <c r="V10" s="69"/>
      <c r="W10" s="69"/>
      <c r="X10" s="69"/>
      <c r="Z10" s="81" t="s">
        <v>30</v>
      </c>
      <c r="AA10" s="82"/>
      <c r="AB10" s="88"/>
      <c r="AC10" s="84"/>
      <c r="AD10" s="88"/>
      <c r="AE10" s="82"/>
      <c r="AF10" s="88"/>
      <c r="AG10" s="84"/>
      <c r="AH10" s="88"/>
    </row>
    <row r="11" spans="1:34" ht="33" customHeight="1" x14ac:dyDescent="0.25">
      <c r="A11" s="91"/>
      <c r="B11" s="86">
        <v>3</v>
      </c>
      <c r="C11" s="87"/>
      <c r="D11" s="212" t="s">
        <v>60</v>
      </c>
      <c r="E11" s="213"/>
      <c r="F11" s="213"/>
      <c r="G11" s="214"/>
      <c r="H11" s="90">
        <v>3</v>
      </c>
      <c r="O11" s="93"/>
      <c r="P11" s="69"/>
      <c r="Q11" s="69"/>
      <c r="R11" s="69"/>
      <c r="S11" s="69"/>
      <c r="Z11" s="81" t="s">
        <v>31</v>
      </c>
      <c r="AA11" s="82"/>
      <c r="AB11" s="88"/>
      <c r="AC11" s="84"/>
      <c r="AD11" s="88"/>
      <c r="AE11" s="82"/>
      <c r="AF11" s="88"/>
      <c r="AG11" s="84"/>
      <c r="AH11" s="88"/>
    </row>
    <row r="12" spans="1:34" s="99" customFormat="1" ht="4.5" customHeight="1" x14ac:dyDescent="0.25">
      <c r="A12" s="104"/>
      <c r="B12" s="95"/>
      <c r="C12" s="96"/>
      <c r="D12" s="78"/>
      <c r="E12" s="78"/>
      <c r="F12" s="78"/>
      <c r="G12" s="78"/>
      <c r="H12" s="70"/>
      <c r="I12" s="70"/>
      <c r="O12" s="97"/>
      <c r="P12" s="69"/>
      <c r="Q12" s="69"/>
      <c r="R12" s="69"/>
      <c r="S12" s="69"/>
      <c r="Y12" s="78"/>
      <c r="Z12" s="81"/>
      <c r="AA12" s="100"/>
      <c r="AB12" s="101"/>
      <c r="AC12" s="102"/>
      <c r="AD12" s="101"/>
      <c r="AE12" s="100"/>
      <c r="AF12" s="101"/>
      <c r="AG12" s="102"/>
      <c r="AH12" s="101"/>
    </row>
    <row r="13" spans="1:34" ht="33" customHeight="1" x14ac:dyDescent="0.25">
      <c r="A13" s="105" t="s">
        <v>32</v>
      </c>
      <c r="B13" s="86">
        <v>4</v>
      </c>
      <c r="C13" s="87"/>
      <c r="D13" s="212" t="s">
        <v>67</v>
      </c>
      <c r="E13" s="213"/>
      <c r="F13" s="213"/>
      <c r="G13" s="214"/>
      <c r="H13" s="90">
        <v>0</v>
      </c>
      <c r="O13" s="97"/>
      <c r="P13" s="69"/>
      <c r="Q13" s="69"/>
      <c r="R13" s="69"/>
      <c r="S13" s="69"/>
      <c r="Z13" s="81" t="s">
        <v>33</v>
      </c>
      <c r="AA13" s="82"/>
      <c r="AB13" s="88"/>
      <c r="AC13" s="84"/>
      <c r="AD13" s="88"/>
      <c r="AE13" s="82"/>
      <c r="AF13" s="88"/>
      <c r="AG13" s="84"/>
      <c r="AH13" s="88"/>
    </row>
    <row r="14" spans="1:34" ht="33" customHeight="1" thickBot="1" x14ac:dyDescent="0.3">
      <c r="B14" s="86"/>
      <c r="C14" s="87"/>
      <c r="D14" s="69"/>
      <c r="E14" s="69"/>
      <c r="F14" s="69"/>
      <c r="G14" s="69"/>
      <c r="H14" s="69"/>
      <c r="I14" s="94"/>
      <c r="J14" s="69"/>
      <c r="K14" s="69"/>
      <c r="L14" s="69"/>
      <c r="M14" s="69"/>
      <c r="N14" s="69"/>
      <c r="O14" s="212" t="s">
        <v>54</v>
      </c>
      <c r="P14" s="213"/>
      <c r="Q14" s="213"/>
      <c r="R14" s="214"/>
      <c r="S14" s="90">
        <v>3</v>
      </c>
      <c r="Z14" s="106" t="s">
        <v>34</v>
      </c>
      <c r="AA14" s="107"/>
      <c r="AB14" s="108"/>
      <c r="AC14" s="109"/>
      <c r="AD14" s="108"/>
      <c r="AE14" s="107"/>
      <c r="AF14" s="108"/>
      <c r="AG14" s="109"/>
      <c r="AH14" s="108"/>
    </row>
    <row r="15" spans="1:34" s="99" customFormat="1" ht="4.5" customHeight="1" x14ac:dyDescent="0.25">
      <c r="A15" s="104"/>
      <c r="B15" s="95"/>
      <c r="C15" s="96"/>
      <c r="D15" s="69"/>
      <c r="E15" s="69"/>
      <c r="F15" s="69"/>
      <c r="G15" s="69"/>
      <c r="H15" s="69"/>
      <c r="I15" s="94"/>
      <c r="J15" s="69"/>
      <c r="K15" s="69"/>
      <c r="L15" s="69"/>
      <c r="M15" s="69"/>
      <c r="N15" s="69"/>
      <c r="O15" s="78"/>
      <c r="P15" s="78"/>
      <c r="Q15" s="78"/>
      <c r="R15" s="78"/>
      <c r="S15" s="70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ht="33" customHeight="1" x14ac:dyDescent="0.25">
      <c r="B16" s="86"/>
      <c r="C16" s="87"/>
      <c r="D16" s="69"/>
      <c r="E16" s="69"/>
      <c r="F16" s="69"/>
      <c r="G16" s="69"/>
      <c r="H16" s="69"/>
      <c r="I16" s="94"/>
      <c r="J16" s="69"/>
      <c r="K16" s="69"/>
      <c r="L16" s="69"/>
      <c r="M16" s="69"/>
      <c r="N16" s="69"/>
      <c r="O16" s="212" t="s">
        <v>63</v>
      </c>
      <c r="P16" s="213"/>
      <c r="Q16" s="213"/>
      <c r="R16" s="214"/>
      <c r="S16" s="90">
        <v>0</v>
      </c>
    </row>
    <row r="17" spans="1:34" ht="33" customHeight="1" x14ac:dyDescent="0.25">
      <c r="A17" s="105" t="s">
        <v>32</v>
      </c>
      <c r="B17" s="86">
        <v>5</v>
      </c>
      <c r="C17" s="87"/>
      <c r="D17" s="212" t="s">
        <v>57</v>
      </c>
      <c r="E17" s="213"/>
      <c r="F17" s="213"/>
      <c r="G17" s="214"/>
      <c r="H17" s="90"/>
      <c r="I17" s="94"/>
      <c r="O17" s="97"/>
      <c r="P17" s="69"/>
      <c r="Q17" s="69"/>
      <c r="R17" s="69"/>
      <c r="S17" s="93"/>
    </row>
    <row r="18" spans="1:34" s="99" customFormat="1" ht="4.5" customHeight="1" x14ac:dyDescent="0.25">
      <c r="A18" s="104"/>
      <c r="B18" s="86"/>
      <c r="C18" s="92"/>
      <c r="D18" s="78"/>
      <c r="E18" s="78"/>
      <c r="F18" s="78"/>
      <c r="G18" s="78"/>
      <c r="H18" s="70"/>
      <c r="I18" s="94"/>
      <c r="O18" s="97"/>
      <c r="P18" s="69"/>
      <c r="Q18" s="69"/>
      <c r="R18" s="69"/>
      <c r="S18" s="97"/>
      <c r="Y18" s="78"/>
      <c r="Z18" s="78"/>
      <c r="AA18" s="78"/>
      <c r="AB18" s="78"/>
      <c r="AC18" s="78"/>
      <c r="AD18" s="78"/>
      <c r="AE18" s="78" t="s">
        <v>35</v>
      </c>
      <c r="AF18" s="78"/>
      <c r="AG18" s="78"/>
      <c r="AH18" s="78"/>
    </row>
    <row r="19" spans="1:34" ht="33" customHeight="1" x14ac:dyDescent="0.25">
      <c r="A19" s="91"/>
      <c r="B19" s="86">
        <v>6</v>
      </c>
      <c r="C19" s="87"/>
      <c r="D19" s="212" t="s">
        <v>27</v>
      </c>
      <c r="E19" s="213"/>
      <c r="F19" s="213"/>
      <c r="G19" s="214"/>
      <c r="H19" s="90"/>
      <c r="I19" s="94"/>
      <c r="O19" s="103"/>
      <c r="P19" s="69"/>
      <c r="Q19" s="69"/>
      <c r="R19" s="69"/>
      <c r="S19" s="97"/>
    </row>
    <row r="20" spans="1:34" ht="33" customHeight="1" x14ac:dyDescent="0.25">
      <c r="A20" s="91"/>
      <c r="B20" s="86"/>
      <c r="C20" s="87"/>
      <c r="D20" s="69"/>
      <c r="E20" s="69"/>
      <c r="F20" s="69"/>
      <c r="G20" s="69"/>
      <c r="H20" s="93"/>
      <c r="I20" s="94"/>
      <c r="J20" s="212" t="s">
        <v>57</v>
      </c>
      <c r="K20" s="213"/>
      <c r="L20" s="213"/>
      <c r="M20" s="214"/>
      <c r="N20" s="90">
        <v>1</v>
      </c>
      <c r="S20" s="97"/>
      <c r="U20" s="69"/>
      <c r="V20" s="69"/>
      <c r="W20" s="69"/>
    </row>
    <row r="21" spans="1:34" s="99" customFormat="1" ht="4.5" customHeight="1" x14ac:dyDescent="0.25">
      <c r="A21" s="104"/>
      <c r="B21" s="86"/>
      <c r="C21" s="92"/>
      <c r="D21" s="69"/>
      <c r="E21" s="69"/>
      <c r="F21" s="69"/>
      <c r="G21" s="69"/>
      <c r="H21" s="97"/>
      <c r="I21" s="98"/>
      <c r="J21" s="78"/>
      <c r="K21" s="78"/>
      <c r="L21" s="78"/>
      <c r="M21" s="78"/>
      <c r="N21" s="70"/>
      <c r="S21" s="97"/>
      <c r="T21" s="70"/>
      <c r="U21" s="69"/>
      <c r="V21" s="69"/>
      <c r="W21" s="69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ht="33" customHeight="1" x14ac:dyDescent="0.25">
      <c r="A22" s="91"/>
      <c r="B22" s="86"/>
      <c r="C22" s="87"/>
      <c r="D22" s="69"/>
      <c r="E22" s="69"/>
      <c r="F22" s="69"/>
      <c r="G22" s="69"/>
      <c r="H22" s="103"/>
      <c r="I22" s="94"/>
      <c r="J22" s="212" t="s">
        <v>63</v>
      </c>
      <c r="K22" s="213"/>
      <c r="L22" s="213"/>
      <c r="M22" s="214"/>
      <c r="N22" s="90">
        <v>3</v>
      </c>
      <c r="S22" s="97"/>
      <c r="U22" s="69"/>
      <c r="V22" s="69"/>
      <c r="W22" s="69"/>
    </row>
    <row r="23" spans="1:34" ht="33" customHeight="1" x14ac:dyDescent="0.25">
      <c r="A23" s="91"/>
      <c r="B23" s="86">
        <v>7</v>
      </c>
      <c r="C23" s="87"/>
      <c r="D23" s="212" t="s">
        <v>27</v>
      </c>
      <c r="E23" s="213"/>
      <c r="F23" s="213"/>
      <c r="G23" s="214"/>
      <c r="H23" s="90"/>
      <c r="I23" s="94"/>
      <c r="O23" s="94"/>
      <c r="P23" s="69"/>
      <c r="Q23" s="69"/>
      <c r="R23" s="69"/>
      <c r="S23" s="97"/>
      <c r="U23" s="69"/>
      <c r="V23" s="69"/>
      <c r="W23" s="69"/>
    </row>
    <row r="24" spans="1:34" s="99" customFormat="1" ht="4.5" customHeight="1" x14ac:dyDescent="0.25">
      <c r="A24" s="104"/>
      <c r="B24" s="86"/>
      <c r="C24" s="92"/>
      <c r="D24" s="78"/>
      <c r="E24" s="78"/>
      <c r="F24" s="78"/>
      <c r="G24" s="78"/>
      <c r="H24" s="70"/>
      <c r="I24" s="94"/>
      <c r="O24" s="94"/>
      <c r="P24" s="69"/>
      <c r="Q24" s="69"/>
      <c r="R24" s="69"/>
      <c r="S24" s="97"/>
      <c r="T24" s="70"/>
      <c r="U24" s="69"/>
      <c r="V24" s="69"/>
      <c r="W24" s="69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</row>
    <row r="25" spans="1:34" ht="33" customHeight="1" thickBot="1" x14ac:dyDescent="0.3">
      <c r="A25" s="89" t="s">
        <v>36</v>
      </c>
      <c r="B25" s="86">
        <v>8</v>
      </c>
      <c r="C25" s="87"/>
      <c r="D25" s="212" t="s">
        <v>63</v>
      </c>
      <c r="E25" s="213"/>
      <c r="F25" s="213"/>
      <c r="G25" s="214"/>
      <c r="H25" s="90"/>
      <c r="I25" s="94"/>
      <c r="O25" s="94"/>
      <c r="P25" s="69"/>
      <c r="Q25" s="69"/>
      <c r="R25" s="69"/>
      <c r="S25" s="97"/>
      <c r="U25" s="69"/>
      <c r="V25" s="69"/>
      <c r="W25" s="69"/>
    </row>
    <row r="26" spans="1:34" ht="33" customHeight="1" thickBot="1" x14ac:dyDescent="0.3">
      <c r="B26" s="86"/>
      <c r="C26" s="87"/>
      <c r="D26" s="69"/>
      <c r="E26" s="69"/>
      <c r="F26" s="69"/>
      <c r="G26" s="69"/>
      <c r="H26" s="69"/>
      <c r="I26" s="94"/>
      <c r="O26" s="94"/>
      <c r="R26" s="204" t="s">
        <v>37</v>
      </c>
      <c r="S26" s="205"/>
      <c r="T26" s="215" t="s">
        <v>54</v>
      </c>
      <c r="U26" s="213"/>
      <c r="V26" s="213"/>
      <c r="W26" s="214"/>
      <c r="X26" s="90">
        <v>3</v>
      </c>
    </row>
    <row r="27" spans="1:34" s="99" customFormat="1" ht="4.5" customHeight="1" thickBot="1" x14ac:dyDescent="0.3">
      <c r="A27" s="104"/>
      <c r="B27" s="95"/>
      <c r="C27" s="96"/>
      <c r="D27" s="69"/>
      <c r="E27" s="69"/>
      <c r="F27" s="69"/>
      <c r="G27" s="69"/>
      <c r="H27" s="69"/>
      <c r="I27" s="94"/>
      <c r="O27" s="94"/>
      <c r="R27" s="110"/>
      <c r="S27" s="111"/>
      <c r="T27" s="78"/>
      <c r="U27" s="78"/>
      <c r="V27" s="78"/>
      <c r="W27" s="78"/>
      <c r="X27" s="70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4" ht="33" customHeight="1" thickBot="1" x14ac:dyDescent="0.3">
      <c r="B28" s="86"/>
      <c r="C28" s="87"/>
      <c r="D28" s="69"/>
      <c r="E28" s="69"/>
      <c r="F28" s="69"/>
      <c r="G28" s="69"/>
      <c r="H28" s="69"/>
      <c r="I28" s="94"/>
      <c r="O28" s="94"/>
      <c r="R28" s="223"/>
      <c r="S28" s="224"/>
      <c r="T28" s="212" t="s">
        <v>46</v>
      </c>
      <c r="U28" s="213"/>
      <c r="V28" s="213"/>
      <c r="W28" s="214"/>
      <c r="X28" s="90">
        <v>1</v>
      </c>
    </row>
    <row r="29" spans="1:34" ht="33" customHeight="1" x14ac:dyDescent="0.25">
      <c r="A29" s="89" t="s">
        <v>36</v>
      </c>
      <c r="B29" s="86">
        <v>9</v>
      </c>
      <c r="C29" s="87"/>
      <c r="D29" s="212" t="s">
        <v>59</v>
      </c>
      <c r="E29" s="213"/>
      <c r="F29" s="213"/>
      <c r="G29" s="214"/>
      <c r="H29" s="90"/>
      <c r="I29" s="94"/>
      <c r="O29" s="94"/>
      <c r="P29" s="69"/>
      <c r="Q29" s="69"/>
      <c r="R29" s="69"/>
      <c r="S29" s="97"/>
      <c r="T29" s="69"/>
      <c r="U29" s="69"/>
      <c r="V29" s="69"/>
      <c r="W29" s="69"/>
    </row>
    <row r="30" spans="1:34" s="99" customFormat="1" ht="4.5" customHeight="1" x14ac:dyDescent="0.25">
      <c r="A30" s="104"/>
      <c r="B30" s="86"/>
      <c r="C30" s="92"/>
      <c r="D30" s="78"/>
      <c r="E30" s="78"/>
      <c r="F30" s="78"/>
      <c r="G30" s="78"/>
      <c r="H30" s="70"/>
      <c r="I30" s="94"/>
      <c r="O30" s="94"/>
      <c r="P30" s="69"/>
      <c r="Q30" s="69"/>
      <c r="R30" s="69"/>
      <c r="S30" s="97"/>
      <c r="T30" s="69"/>
      <c r="U30" s="69"/>
      <c r="V30" s="69"/>
      <c r="W30" s="69"/>
      <c r="X30" s="78"/>
      <c r="Y30" s="78"/>
      <c r="Z30" s="78"/>
    </row>
    <row r="31" spans="1:34" ht="33" customHeight="1" x14ac:dyDescent="0.25">
      <c r="A31" s="91"/>
      <c r="B31" s="86">
        <v>10</v>
      </c>
      <c r="C31" s="87"/>
      <c r="D31" s="212" t="s">
        <v>27</v>
      </c>
      <c r="E31" s="213"/>
      <c r="F31" s="213"/>
      <c r="G31" s="214"/>
      <c r="H31" s="90"/>
      <c r="I31" s="94"/>
      <c r="O31" s="94"/>
      <c r="P31" s="69"/>
      <c r="Q31" s="69"/>
      <c r="R31" s="69"/>
      <c r="S31" s="97"/>
      <c r="T31" s="69"/>
      <c r="U31" s="69"/>
      <c r="V31" s="69"/>
      <c r="W31" s="69"/>
    </row>
    <row r="32" spans="1:34" ht="33" customHeight="1" x14ac:dyDescent="0.25">
      <c r="A32" s="91"/>
      <c r="B32" s="86"/>
      <c r="C32" s="87"/>
      <c r="D32" s="69"/>
      <c r="E32" s="69"/>
      <c r="F32" s="69"/>
      <c r="G32" s="69"/>
      <c r="H32" s="93"/>
      <c r="I32" s="94"/>
      <c r="J32" s="212" t="s">
        <v>59</v>
      </c>
      <c r="K32" s="213"/>
      <c r="L32" s="213"/>
      <c r="M32" s="214"/>
      <c r="N32" s="90">
        <v>3</v>
      </c>
      <c r="S32" s="97"/>
      <c r="U32" s="69"/>
      <c r="V32" s="69"/>
      <c r="W32" s="69"/>
    </row>
    <row r="33" spans="1:26" s="99" customFormat="1" ht="4.5" customHeight="1" x14ac:dyDescent="0.25">
      <c r="A33" s="104"/>
      <c r="B33" s="86"/>
      <c r="C33" s="92"/>
      <c r="D33" s="69"/>
      <c r="E33" s="69"/>
      <c r="F33" s="69"/>
      <c r="G33" s="69"/>
      <c r="H33" s="97"/>
      <c r="I33" s="98"/>
      <c r="J33" s="78"/>
      <c r="K33" s="78"/>
      <c r="L33" s="78"/>
      <c r="M33" s="78"/>
      <c r="N33" s="70"/>
      <c r="S33" s="97"/>
      <c r="U33" s="69"/>
      <c r="V33" s="69"/>
      <c r="W33" s="69"/>
      <c r="X33" s="78"/>
      <c r="Y33" s="78"/>
      <c r="Z33" s="78"/>
    </row>
    <row r="34" spans="1:26" ht="33" customHeight="1" x14ac:dyDescent="0.25">
      <c r="A34" s="91"/>
      <c r="B34" s="86"/>
      <c r="C34" s="87"/>
      <c r="D34" s="69"/>
      <c r="E34" s="69"/>
      <c r="F34" s="69"/>
      <c r="G34" s="69"/>
      <c r="H34" s="103"/>
      <c r="I34" s="94"/>
      <c r="J34" s="212" t="s">
        <v>65</v>
      </c>
      <c r="K34" s="213"/>
      <c r="L34" s="213"/>
      <c r="M34" s="214"/>
      <c r="N34" s="90">
        <v>2</v>
      </c>
      <c r="S34" s="97"/>
      <c r="U34" s="69"/>
      <c r="V34" s="69"/>
      <c r="W34" s="69"/>
    </row>
    <row r="35" spans="1:26" ht="33" customHeight="1" x14ac:dyDescent="0.25">
      <c r="A35" s="91"/>
      <c r="B35" s="86">
        <v>11</v>
      </c>
      <c r="C35" s="87"/>
      <c r="D35" s="212" t="s">
        <v>27</v>
      </c>
      <c r="E35" s="213"/>
      <c r="F35" s="213"/>
      <c r="G35" s="214"/>
      <c r="H35" s="90"/>
      <c r="I35" s="94"/>
      <c r="O35" s="93"/>
      <c r="P35" s="69"/>
      <c r="Q35" s="69"/>
      <c r="R35" s="69"/>
      <c r="S35" s="97"/>
    </row>
    <row r="36" spans="1:26" s="99" customFormat="1" ht="4.5" customHeight="1" x14ac:dyDescent="0.25">
      <c r="A36" s="104"/>
      <c r="B36" s="86"/>
      <c r="C36" s="92"/>
      <c r="D36" s="78"/>
      <c r="E36" s="78"/>
      <c r="F36" s="78"/>
      <c r="G36" s="78"/>
      <c r="H36" s="70"/>
      <c r="I36" s="94"/>
      <c r="O36" s="97"/>
      <c r="P36" s="69"/>
      <c r="Q36" s="69"/>
      <c r="R36" s="69"/>
      <c r="S36" s="97"/>
      <c r="Y36" s="78"/>
      <c r="Z36" s="78"/>
    </row>
    <row r="37" spans="1:26" ht="33" customHeight="1" x14ac:dyDescent="0.25">
      <c r="A37" s="105" t="s">
        <v>32</v>
      </c>
      <c r="B37" s="86">
        <v>12</v>
      </c>
      <c r="C37" s="87"/>
      <c r="D37" s="212" t="s">
        <v>65</v>
      </c>
      <c r="E37" s="213"/>
      <c r="F37" s="213"/>
      <c r="G37" s="214"/>
      <c r="H37" s="90"/>
      <c r="I37" s="94"/>
      <c r="O37" s="97"/>
      <c r="P37" s="69"/>
      <c r="Q37" s="69"/>
      <c r="R37" s="69"/>
      <c r="S37" s="103"/>
    </row>
    <row r="38" spans="1:26" ht="33" customHeight="1" x14ac:dyDescent="0.25">
      <c r="B38" s="86"/>
      <c r="C38" s="87"/>
      <c r="D38" s="69"/>
      <c r="E38" s="69"/>
      <c r="F38" s="69"/>
      <c r="G38" s="69"/>
      <c r="H38" s="69"/>
      <c r="I38" s="94"/>
      <c r="O38" s="212" t="s">
        <v>59</v>
      </c>
      <c r="P38" s="213"/>
      <c r="Q38" s="213"/>
      <c r="R38" s="214"/>
      <c r="S38" s="90">
        <v>1</v>
      </c>
    </row>
    <row r="39" spans="1:26" s="99" customFormat="1" ht="4.5" customHeight="1" x14ac:dyDescent="0.25">
      <c r="A39" s="104"/>
      <c r="B39" s="86"/>
      <c r="C39" s="92"/>
      <c r="D39" s="69"/>
      <c r="E39" s="69"/>
      <c r="F39" s="69"/>
      <c r="G39" s="69"/>
      <c r="H39" s="69"/>
      <c r="I39" s="94"/>
      <c r="O39" s="78"/>
      <c r="P39" s="78"/>
      <c r="Q39" s="78"/>
      <c r="R39" s="78"/>
      <c r="S39" s="70"/>
    </row>
    <row r="40" spans="1:26" ht="33" customHeight="1" x14ac:dyDescent="0.25">
      <c r="B40" s="86"/>
      <c r="C40" s="87"/>
      <c r="D40" s="69"/>
      <c r="E40" s="69"/>
      <c r="F40" s="69"/>
      <c r="G40" s="69"/>
      <c r="H40" s="69"/>
      <c r="I40" s="94"/>
      <c r="O40" s="212" t="s">
        <v>46</v>
      </c>
      <c r="P40" s="213"/>
      <c r="Q40" s="213"/>
      <c r="R40" s="214"/>
      <c r="S40" s="90">
        <v>3</v>
      </c>
    </row>
    <row r="41" spans="1:26" ht="33" customHeight="1" x14ac:dyDescent="0.25">
      <c r="A41" s="105" t="s">
        <v>32</v>
      </c>
      <c r="B41" s="86">
        <v>13</v>
      </c>
      <c r="C41" s="87"/>
      <c r="D41" s="212" t="s">
        <v>56</v>
      </c>
      <c r="E41" s="213"/>
      <c r="F41" s="213"/>
      <c r="G41" s="214"/>
      <c r="H41" s="90">
        <v>0</v>
      </c>
      <c r="I41" s="94"/>
      <c r="O41" s="97"/>
      <c r="P41" s="69"/>
      <c r="Q41" s="69"/>
      <c r="R41" s="69"/>
      <c r="S41" s="69"/>
    </row>
    <row r="42" spans="1:26" s="99" customFormat="1" ht="4.5" customHeight="1" x14ac:dyDescent="0.25">
      <c r="A42" s="104"/>
      <c r="B42" s="86"/>
      <c r="C42" s="92"/>
      <c r="D42" s="78"/>
      <c r="E42" s="78"/>
      <c r="F42" s="78"/>
      <c r="G42" s="78"/>
      <c r="H42" s="70"/>
      <c r="I42" s="94"/>
      <c r="O42" s="97"/>
      <c r="P42" s="69"/>
      <c r="Q42" s="69"/>
      <c r="R42" s="69"/>
      <c r="S42" s="69"/>
      <c r="Y42" s="78"/>
      <c r="Z42" s="78"/>
    </row>
    <row r="43" spans="1:26" ht="33" customHeight="1" x14ac:dyDescent="0.25">
      <c r="A43" s="91"/>
      <c r="B43" s="86">
        <v>14</v>
      </c>
      <c r="C43" s="87"/>
      <c r="D43" s="212" t="s">
        <v>62</v>
      </c>
      <c r="E43" s="213"/>
      <c r="F43" s="213"/>
      <c r="G43" s="214"/>
      <c r="H43" s="90">
        <v>3</v>
      </c>
      <c r="I43" s="94"/>
      <c r="O43" s="103"/>
      <c r="P43" s="69"/>
      <c r="Q43" s="69"/>
      <c r="R43" s="69"/>
      <c r="S43" s="69"/>
    </row>
    <row r="44" spans="1:26" ht="33" customHeight="1" x14ac:dyDescent="0.25">
      <c r="A44" s="91"/>
      <c r="B44" s="86"/>
      <c r="C44" s="87"/>
      <c r="D44" s="69"/>
      <c r="E44" s="69"/>
      <c r="F44" s="69"/>
      <c r="G44" s="69"/>
      <c r="H44" s="93"/>
      <c r="I44" s="94"/>
      <c r="J44" s="212" t="s">
        <v>62</v>
      </c>
      <c r="K44" s="213"/>
      <c r="L44" s="213"/>
      <c r="M44" s="214"/>
      <c r="N44" s="90">
        <v>0</v>
      </c>
      <c r="U44" s="69"/>
      <c r="V44" s="69"/>
      <c r="W44" s="69"/>
      <c r="X44" s="69"/>
    </row>
    <row r="45" spans="1:26" s="99" customFormat="1" ht="4.5" customHeight="1" x14ac:dyDescent="0.25">
      <c r="A45" s="104"/>
      <c r="B45" s="86"/>
      <c r="C45" s="92"/>
      <c r="D45" s="69"/>
      <c r="E45" s="69"/>
      <c r="F45" s="69"/>
      <c r="G45" s="69"/>
      <c r="H45" s="97"/>
      <c r="I45" s="98"/>
      <c r="J45" s="78"/>
      <c r="K45" s="78"/>
      <c r="L45" s="78"/>
      <c r="M45" s="78"/>
      <c r="N45" s="70"/>
      <c r="U45" s="69"/>
      <c r="V45" s="69"/>
      <c r="W45" s="69"/>
      <c r="X45" s="69"/>
      <c r="Y45" s="78"/>
      <c r="Z45" s="78"/>
    </row>
    <row r="46" spans="1:26" ht="33" customHeight="1" x14ac:dyDescent="0.25">
      <c r="A46" s="91"/>
      <c r="B46" s="86"/>
      <c r="C46" s="87"/>
      <c r="D46" s="69"/>
      <c r="E46" s="69"/>
      <c r="F46" s="69"/>
      <c r="G46" s="69"/>
      <c r="H46" s="103"/>
      <c r="I46" s="94"/>
      <c r="J46" s="212" t="s">
        <v>46</v>
      </c>
      <c r="K46" s="213"/>
      <c r="L46" s="213"/>
      <c r="M46" s="214"/>
      <c r="N46" s="90">
        <v>3</v>
      </c>
      <c r="U46" s="69"/>
      <c r="V46" s="69"/>
      <c r="W46" s="69"/>
      <c r="X46" s="69"/>
    </row>
    <row r="47" spans="1:26" ht="33" customHeight="1" x14ac:dyDescent="0.25">
      <c r="A47" s="91"/>
      <c r="B47" s="86">
        <v>15</v>
      </c>
      <c r="C47" s="87"/>
      <c r="D47" s="212" t="s">
        <v>27</v>
      </c>
      <c r="E47" s="213"/>
      <c r="F47" s="213"/>
      <c r="G47" s="214"/>
      <c r="H47" s="90"/>
      <c r="I47" s="94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6" s="99" customFormat="1" ht="4.5" customHeight="1" x14ac:dyDescent="0.25">
      <c r="A48" s="104"/>
      <c r="B48" s="86"/>
      <c r="C48" s="92"/>
      <c r="D48" s="78"/>
      <c r="E48" s="78"/>
      <c r="F48" s="78"/>
      <c r="G48" s="78"/>
      <c r="H48" s="70"/>
      <c r="I48" s="94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8"/>
      <c r="Z48" s="78"/>
    </row>
    <row r="49" spans="1:50" ht="33" customHeight="1" x14ac:dyDescent="0.25">
      <c r="A49" s="89">
        <v>2</v>
      </c>
      <c r="B49" s="86">
        <v>16</v>
      </c>
      <c r="C49" s="87"/>
      <c r="D49" s="212" t="s">
        <v>46</v>
      </c>
      <c r="E49" s="213"/>
      <c r="F49" s="213"/>
      <c r="G49" s="214"/>
      <c r="H49" s="90"/>
      <c r="I49" s="94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50" ht="33" customHeight="1" x14ac:dyDescent="0.25">
      <c r="B50" s="86"/>
      <c r="C50" s="87"/>
      <c r="D50" s="69"/>
      <c r="E50" s="69"/>
      <c r="F50" s="69"/>
      <c r="G50" s="69"/>
      <c r="H50" s="69"/>
      <c r="I50" s="94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50" ht="4.5" customHeight="1" x14ac:dyDescent="0.25">
      <c r="A51" s="69"/>
      <c r="B51" s="69"/>
      <c r="C51" s="94"/>
      <c r="D51" s="69"/>
      <c r="E51" s="69"/>
      <c r="F51" s="69"/>
      <c r="G51" s="69"/>
      <c r="H51" s="69"/>
      <c r="I51" s="94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50" ht="4.5" customHeight="1" thickBot="1" x14ac:dyDescent="0.3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50" s="70" customFormat="1" ht="30.75" customHeight="1" thickBot="1" x14ac:dyDescent="0.3">
      <c r="D53" s="204" t="s">
        <v>18</v>
      </c>
      <c r="E53" s="222"/>
      <c r="F53" s="202">
        <f>$F$2</f>
        <v>0</v>
      </c>
      <c r="G53" s="202"/>
      <c r="H53" s="203"/>
      <c r="I53" s="71"/>
      <c r="J53" s="204" t="s">
        <v>19</v>
      </c>
      <c r="K53" s="222"/>
      <c r="L53" s="202">
        <f>$L$2</f>
        <v>0</v>
      </c>
      <c r="M53" s="202"/>
      <c r="N53" s="203"/>
      <c r="O53" s="72"/>
      <c r="P53" s="204" t="s">
        <v>20</v>
      </c>
      <c r="Q53" s="222"/>
      <c r="R53" s="202">
        <f>$R$2</f>
        <v>0</v>
      </c>
      <c r="S53" s="202"/>
      <c r="T53" s="203"/>
      <c r="U53" s="72"/>
      <c r="V53" s="69"/>
      <c r="W53" s="69"/>
      <c r="X53" s="69"/>
      <c r="Y53" s="78"/>
    </row>
    <row r="54" spans="1:50" s="70" customFormat="1" ht="30.75" customHeight="1" thickBot="1" x14ac:dyDescent="0.3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8"/>
    </row>
    <row r="55" spans="1:50" ht="99.75" customHeight="1" x14ac:dyDescent="0.25">
      <c r="A55" s="206" t="s">
        <v>38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10"/>
      <c r="P55" s="210"/>
      <c r="Q55" s="210"/>
      <c r="R55" s="210"/>
      <c r="S55" s="210"/>
      <c r="T55" s="210"/>
      <c r="U55" s="198" t="s">
        <v>39</v>
      </c>
      <c r="V55" s="198"/>
      <c r="W55" s="198"/>
      <c r="X55" s="199"/>
    </row>
    <row r="56" spans="1:50" ht="99.75" customHeight="1" thickBot="1" x14ac:dyDescent="0.3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11"/>
      <c r="P56" s="211"/>
      <c r="Q56" s="211"/>
      <c r="R56" s="211"/>
      <c r="S56" s="211"/>
      <c r="T56" s="211"/>
      <c r="U56" s="200" t="s">
        <v>40</v>
      </c>
      <c r="V56" s="200"/>
      <c r="W56" s="200"/>
      <c r="X56" s="201"/>
    </row>
    <row r="57" spans="1:50" ht="18.75" customHeight="1" x14ac:dyDescent="0.25"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AX57" s="112"/>
    </row>
    <row r="58" spans="1:50" ht="12.75" customHeight="1" x14ac:dyDescent="0.25"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AX58" s="113"/>
    </row>
    <row r="59" spans="1:50" ht="12.75" customHeight="1" x14ac:dyDescent="0.25">
      <c r="AX59" s="113"/>
    </row>
    <row r="60" spans="1:50" ht="12.75" customHeight="1" x14ac:dyDescent="0.25">
      <c r="AX60" s="113"/>
    </row>
    <row r="61" spans="1:50" ht="12.75" customHeight="1" x14ac:dyDescent="0.25">
      <c r="AX61" s="113"/>
    </row>
    <row r="62" spans="1:50" ht="12.75" customHeight="1" x14ac:dyDescent="0.25">
      <c r="AX62" s="113"/>
    </row>
    <row r="63" spans="1:50" ht="12.75" customHeight="1" x14ac:dyDescent="0.25">
      <c r="AX63" s="113"/>
    </row>
    <row r="64" spans="1:50" ht="12.75" customHeight="1" x14ac:dyDescent="0.25">
      <c r="AX64" s="113"/>
    </row>
    <row r="65" spans="50:50" ht="12.75" customHeight="1" x14ac:dyDescent="0.25">
      <c r="AX65" s="113"/>
    </row>
    <row r="66" spans="50:50" ht="12.75" customHeight="1" x14ac:dyDescent="0.25">
      <c r="AX66" s="113"/>
    </row>
    <row r="67" spans="50:50" ht="12.75" customHeight="1" x14ac:dyDescent="0.25">
      <c r="AX67" s="113"/>
    </row>
    <row r="68" spans="50:50" ht="12.75" customHeight="1" x14ac:dyDescent="0.25">
      <c r="AX68" s="113"/>
    </row>
    <row r="69" spans="50:50" ht="12.75" customHeight="1" x14ac:dyDescent="0.25">
      <c r="AX69" s="113"/>
    </row>
    <row r="70" spans="50:50" ht="12.75" customHeight="1" x14ac:dyDescent="0.25">
      <c r="AX70" s="113"/>
    </row>
    <row r="71" spans="50:50" ht="12.75" customHeight="1" x14ac:dyDescent="0.25">
      <c r="AX71" s="113"/>
    </row>
    <row r="72" spans="50:50" ht="12.75" customHeight="1" x14ac:dyDescent="0.25">
      <c r="AX72" s="113"/>
    </row>
    <row r="73" spans="50:50" ht="12.75" customHeight="1" x14ac:dyDescent="0.25">
      <c r="AX73" s="113"/>
    </row>
    <row r="74" spans="50:50" ht="12.75" customHeight="1" x14ac:dyDescent="0.25">
      <c r="AX74" s="114"/>
    </row>
    <row r="75" spans="50:50" ht="12.75" customHeight="1" x14ac:dyDescent="0.25">
      <c r="AX75" s="113"/>
    </row>
    <row r="76" spans="50:50" ht="12.75" customHeight="1" x14ac:dyDescent="0.25">
      <c r="AX76" s="113"/>
    </row>
    <row r="77" spans="50:50" ht="12.75" customHeight="1" x14ac:dyDescent="0.25">
      <c r="AX77" s="113"/>
    </row>
    <row r="78" spans="50:50" ht="12.75" customHeight="1" x14ac:dyDescent="0.25">
      <c r="AX78" s="113"/>
    </row>
    <row r="79" spans="50:50" ht="12.75" customHeight="1" x14ac:dyDescent="0.25">
      <c r="AX79" s="113"/>
    </row>
    <row r="80" spans="50:50" ht="12.75" customHeight="1" x14ac:dyDescent="0.25">
      <c r="AX80" s="113"/>
    </row>
    <row r="81" spans="26:50" ht="12.75" customHeight="1" x14ac:dyDescent="0.25">
      <c r="AX81" s="113"/>
    </row>
    <row r="82" spans="26:50" ht="12.75" customHeight="1" x14ac:dyDescent="0.25">
      <c r="AX82" s="113"/>
    </row>
    <row r="83" spans="26:50" ht="12.75" customHeight="1" x14ac:dyDescent="0.25">
      <c r="AX83" s="113"/>
    </row>
    <row r="84" spans="26:50" ht="12.75" customHeight="1" x14ac:dyDescent="0.25">
      <c r="AX84" s="113"/>
    </row>
    <row r="85" spans="26:50" ht="12.75" customHeight="1" x14ac:dyDescent="0.25">
      <c r="AX85" s="113"/>
    </row>
    <row r="86" spans="26:50" ht="12.75" customHeight="1" x14ac:dyDescent="0.25">
      <c r="AX86" s="113"/>
    </row>
    <row r="87" spans="26:50" ht="12.75" customHeight="1" x14ac:dyDescent="0.25">
      <c r="AX87" s="113"/>
    </row>
    <row r="88" spans="26:50" ht="12.75" customHeight="1" x14ac:dyDescent="0.25">
      <c r="AX88" s="113"/>
    </row>
    <row r="89" spans="26:50" ht="12.75" customHeight="1" x14ac:dyDescent="0.25">
      <c r="AX89" s="113"/>
    </row>
    <row r="90" spans="26:50" ht="12.75" customHeight="1" x14ac:dyDescent="0.25">
      <c r="AX90" s="113"/>
    </row>
    <row r="91" spans="26:50" ht="12.75" customHeight="1" x14ac:dyDescent="0.25">
      <c r="AX91" s="113"/>
    </row>
    <row r="92" spans="26:50" ht="12.75" customHeight="1" x14ac:dyDescent="0.25">
      <c r="AX92" s="113"/>
    </row>
    <row r="93" spans="26:50" ht="12.75" customHeight="1" x14ac:dyDescent="0.25">
      <c r="AX93" s="114"/>
    </row>
    <row r="94" spans="26:50" ht="12.75" customHeight="1" x14ac:dyDescent="0.25">
      <c r="AX94" s="113"/>
    </row>
    <row r="95" spans="26:50" ht="12.75" customHeight="1" x14ac:dyDescent="0.25">
      <c r="Z95" s="113"/>
      <c r="AA95" s="113"/>
      <c r="AB95" s="115"/>
      <c r="AC95" s="115"/>
      <c r="AD95" s="115"/>
      <c r="AE95" s="115"/>
      <c r="AF95" s="115"/>
      <c r="AG95" s="115"/>
      <c r="AH95" s="115"/>
      <c r="AI95" s="115"/>
      <c r="AJ95" s="113"/>
      <c r="AK95" s="113"/>
      <c r="AL95" s="113"/>
      <c r="AM95" s="113"/>
      <c r="AN95" s="113"/>
      <c r="AO95" s="115"/>
      <c r="AP95" s="115"/>
      <c r="AQ95" s="115"/>
      <c r="AR95" s="115"/>
      <c r="AS95" s="115"/>
      <c r="AT95" s="115"/>
      <c r="AU95" s="115"/>
      <c r="AV95" s="115"/>
      <c r="AW95" s="113"/>
      <c r="AX95" s="113"/>
    </row>
    <row r="96" spans="26:50" ht="12.75" customHeight="1" x14ac:dyDescent="0.25">
      <c r="Z96" s="113"/>
      <c r="AA96" s="113"/>
      <c r="AB96" s="115"/>
      <c r="AC96" s="115"/>
      <c r="AD96" s="115"/>
      <c r="AE96" s="115"/>
      <c r="AF96" s="115"/>
      <c r="AG96" s="115"/>
      <c r="AH96" s="115"/>
      <c r="AI96" s="115"/>
      <c r="AJ96" s="113"/>
      <c r="AK96" s="113"/>
      <c r="AL96" s="113"/>
      <c r="AM96" s="113"/>
      <c r="AN96" s="113"/>
      <c r="AO96" s="115"/>
      <c r="AP96" s="115"/>
      <c r="AQ96" s="115"/>
      <c r="AR96" s="115"/>
      <c r="AS96" s="115"/>
      <c r="AT96" s="115"/>
      <c r="AU96" s="115"/>
      <c r="AV96" s="115"/>
      <c r="AW96" s="113"/>
      <c r="AX96" s="11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38" priority="30" stopIfTrue="1">
      <formula>H7&gt;H5</formula>
    </cfRule>
  </conditionalFormatting>
  <conditionalFormatting sqref="H13">
    <cfRule type="expression" dxfId="137" priority="28" stopIfTrue="1">
      <formula>H13&gt;H11</formula>
    </cfRule>
  </conditionalFormatting>
  <conditionalFormatting sqref="H11">
    <cfRule type="expression" dxfId="136" priority="29" stopIfTrue="1">
      <formula>H11&gt;H13</formula>
    </cfRule>
  </conditionalFormatting>
  <conditionalFormatting sqref="H19">
    <cfRule type="expression" dxfId="135" priority="26" stopIfTrue="1">
      <formula>H19&gt;H17</formula>
    </cfRule>
  </conditionalFormatting>
  <conditionalFormatting sqref="H17">
    <cfRule type="expression" dxfId="134" priority="27" stopIfTrue="1">
      <formula>H17&gt;H19</formula>
    </cfRule>
  </conditionalFormatting>
  <conditionalFormatting sqref="H25">
    <cfRule type="expression" dxfId="133" priority="24" stopIfTrue="1">
      <formula>H25&gt;H23</formula>
    </cfRule>
  </conditionalFormatting>
  <conditionalFormatting sqref="H23">
    <cfRule type="expression" dxfId="132" priority="25" stopIfTrue="1">
      <formula>H23&gt;H25</formula>
    </cfRule>
  </conditionalFormatting>
  <conditionalFormatting sqref="H31">
    <cfRule type="expression" dxfId="131" priority="22" stopIfTrue="1">
      <formula>H31&gt;H29</formula>
    </cfRule>
  </conditionalFormatting>
  <conditionalFormatting sqref="H29">
    <cfRule type="expression" dxfId="130" priority="23" stopIfTrue="1">
      <formula>H29&gt;H31</formula>
    </cfRule>
  </conditionalFormatting>
  <conditionalFormatting sqref="H37">
    <cfRule type="expression" dxfId="129" priority="20" stopIfTrue="1">
      <formula>H37&gt;H35</formula>
    </cfRule>
  </conditionalFormatting>
  <conditionalFormatting sqref="H35">
    <cfRule type="expression" dxfId="128" priority="21" stopIfTrue="1">
      <formula>H35&gt;H37</formula>
    </cfRule>
  </conditionalFormatting>
  <conditionalFormatting sqref="H43">
    <cfRule type="expression" dxfId="127" priority="18" stopIfTrue="1">
      <formula>H43&gt;H41</formula>
    </cfRule>
  </conditionalFormatting>
  <conditionalFormatting sqref="H41">
    <cfRule type="expression" dxfId="126" priority="19" stopIfTrue="1">
      <formula>H41&gt;H43</formula>
    </cfRule>
  </conditionalFormatting>
  <conditionalFormatting sqref="H49">
    <cfRule type="expression" dxfId="125" priority="16" stopIfTrue="1">
      <formula>H49&gt;H47</formula>
    </cfRule>
  </conditionalFormatting>
  <conditionalFormatting sqref="H47">
    <cfRule type="expression" dxfId="124" priority="17" stopIfTrue="1">
      <formula>H47&gt;H49</formula>
    </cfRule>
  </conditionalFormatting>
  <conditionalFormatting sqref="H5">
    <cfRule type="expression" dxfId="123" priority="15" stopIfTrue="1">
      <formula>H5&gt;H6</formula>
    </cfRule>
  </conditionalFormatting>
  <conditionalFormatting sqref="N44">
    <cfRule type="expression" dxfId="122" priority="14" stopIfTrue="1">
      <formula>N44&gt;N45</formula>
    </cfRule>
  </conditionalFormatting>
  <conditionalFormatting sqref="N46">
    <cfRule type="expression" dxfId="121" priority="13" stopIfTrue="1">
      <formula>N46&gt;N47</formula>
    </cfRule>
  </conditionalFormatting>
  <conditionalFormatting sqref="S38">
    <cfRule type="expression" dxfId="120" priority="12" stopIfTrue="1">
      <formula>S38&gt;S39</formula>
    </cfRule>
  </conditionalFormatting>
  <conditionalFormatting sqref="S40">
    <cfRule type="expression" dxfId="119" priority="11" stopIfTrue="1">
      <formula>S40&gt;S41</formula>
    </cfRule>
  </conditionalFormatting>
  <conditionalFormatting sqref="N32">
    <cfRule type="expression" dxfId="118" priority="10" stopIfTrue="1">
      <formula>N32&gt;N33</formula>
    </cfRule>
  </conditionalFormatting>
  <conditionalFormatting sqref="N34">
    <cfRule type="expression" dxfId="117" priority="9" stopIfTrue="1">
      <formula>N34&gt;N35</formula>
    </cfRule>
  </conditionalFormatting>
  <conditionalFormatting sqref="X26">
    <cfRule type="expression" dxfId="116" priority="8" stopIfTrue="1">
      <formula>X26&gt;X27</formula>
    </cfRule>
  </conditionalFormatting>
  <conditionalFormatting sqref="X28">
    <cfRule type="expression" dxfId="115" priority="7" stopIfTrue="1">
      <formula>X28&gt;X29</formula>
    </cfRule>
  </conditionalFormatting>
  <conditionalFormatting sqref="N20">
    <cfRule type="expression" dxfId="114" priority="6" stopIfTrue="1">
      <formula>N20&gt;N21</formula>
    </cfRule>
  </conditionalFormatting>
  <conditionalFormatting sqref="N22">
    <cfRule type="expression" dxfId="113" priority="5" stopIfTrue="1">
      <formula>N22&gt;N23</formula>
    </cfRule>
  </conditionalFormatting>
  <conditionalFormatting sqref="S14">
    <cfRule type="expression" dxfId="112" priority="4" stopIfTrue="1">
      <formula>S14&gt;S15</formula>
    </cfRule>
  </conditionalFormatting>
  <conditionalFormatting sqref="S16">
    <cfRule type="expression" dxfId="111" priority="3" stopIfTrue="1">
      <formula>S16&gt;S17</formula>
    </cfRule>
  </conditionalFormatting>
  <conditionalFormatting sqref="N8">
    <cfRule type="expression" dxfId="110" priority="2" stopIfTrue="1">
      <formula>N8&gt;N9</formula>
    </cfRule>
  </conditionalFormatting>
  <conditionalFormatting sqref="N10">
    <cfRule type="expression" dxfId="109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N12" sqref="N12"/>
    </sheetView>
  </sheetViews>
  <sheetFormatPr baseColWidth="10" defaultColWidth="5.33203125" defaultRowHeight="18.75" customHeight="1" x14ac:dyDescent="0.25"/>
  <cols>
    <col min="1" max="2" width="7.6640625" style="78" customWidth="1"/>
    <col min="3" max="3" width="2.5546875" style="78" customWidth="1"/>
    <col min="4" max="6" width="12.6640625" style="78" customWidth="1"/>
    <col min="7" max="7" width="7.6640625" style="78" customWidth="1"/>
    <col min="8" max="8" width="7.6640625" style="70" customWidth="1"/>
    <col min="9" max="9" width="2.109375" style="70" customWidth="1"/>
    <col min="10" max="13" width="7.6640625" style="78" customWidth="1"/>
    <col min="14" max="14" width="7.6640625" style="70" customWidth="1"/>
    <col min="15" max="15" width="2.109375" style="70" customWidth="1"/>
    <col min="16" max="19" width="7.6640625" style="78" customWidth="1"/>
    <col min="20" max="20" width="7.6640625" style="70" customWidth="1"/>
    <col min="21" max="21" width="4.44140625" style="70" customWidth="1"/>
    <col min="22" max="24" width="7.6640625" style="78" customWidth="1"/>
    <col min="25" max="25" width="2.5546875" style="78" customWidth="1"/>
    <col min="26" max="52" width="18.5546875" style="78" customWidth="1"/>
    <col min="53" max="16384" width="5.33203125" style="78"/>
  </cols>
  <sheetData>
    <row r="1" spans="1:25" s="68" customFormat="1" ht="30.75" customHeight="1" thickBot="1" x14ac:dyDescent="0.3">
      <c r="D1" s="170" t="s">
        <v>16</v>
      </c>
      <c r="E1" s="171"/>
      <c r="F1" s="171"/>
      <c r="G1" s="171"/>
      <c r="H1" s="172" t="s">
        <v>13</v>
      </c>
      <c r="I1" s="172"/>
      <c r="J1" s="172"/>
      <c r="K1" s="172"/>
      <c r="L1" s="172"/>
      <c r="M1" s="172" t="s">
        <v>12</v>
      </c>
      <c r="N1" s="172"/>
      <c r="O1" s="172"/>
      <c r="P1" s="172"/>
      <c r="Q1" s="172" t="s">
        <v>1</v>
      </c>
      <c r="R1" s="172"/>
      <c r="S1" s="172"/>
      <c r="T1" s="173"/>
      <c r="U1" s="69"/>
      <c r="V1" s="69"/>
      <c r="W1" s="69"/>
      <c r="X1" s="69"/>
    </row>
    <row r="2" spans="1:25" s="70" customFormat="1" ht="30.75" customHeight="1" thickBot="1" x14ac:dyDescent="0.3">
      <c r="D2" s="217" t="s">
        <v>19</v>
      </c>
      <c r="E2" s="218"/>
      <c r="F2" s="219"/>
      <c r="G2" s="220"/>
      <c r="H2" s="221"/>
      <c r="I2" s="71"/>
      <c r="J2" s="217" t="s">
        <v>20</v>
      </c>
      <c r="K2" s="218"/>
      <c r="L2" s="219"/>
      <c r="M2" s="220"/>
      <c r="N2" s="221"/>
      <c r="O2" s="72"/>
      <c r="P2" s="217" t="s">
        <v>37</v>
      </c>
      <c r="Q2" s="218"/>
      <c r="R2" s="219"/>
      <c r="S2" s="220"/>
      <c r="T2" s="221"/>
      <c r="U2" s="69"/>
      <c r="V2" s="69"/>
      <c r="W2" s="69"/>
      <c r="X2" s="69"/>
    </row>
    <row r="3" spans="1:25" ht="5.25" customHeight="1" x14ac:dyDescent="0.25">
      <c r="D3" s="216"/>
      <c r="E3" s="216"/>
      <c r="F3" s="79"/>
      <c r="G3" s="79"/>
      <c r="I3" s="80"/>
      <c r="O3" s="69"/>
      <c r="U3" s="69"/>
      <c r="V3" s="69"/>
      <c r="W3" s="69"/>
      <c r="X3" s="69"/>
    </row>
    <row r="4" spans="1:25" ht="33" customHeight="1" x14ac:dyDescent="0.25">
      <c r="B4" s="86"/>
      <c r="C4" s="87"/>
      <c r="D4" s="69"/>
      <c r="E4" s="69"/>
      <c r="F4" s="69"/>
      <c r="G4" s="69"/>
      <c r="H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33" customHeight="1" x14ac:dyDescent="0.25">
      <c r="C5" s="87"/>
      <c r="D5" s="69"/>
      <c r="E5" s="69"/>
      <c r="F5" s="69"/>
      <c r="G5" s="69"/>
      <c r="H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5" ht="4.5" customHeight="1" x14ac:dyDescent="0.25">
      <c r="A6" s="91"/>
      <c r="C6" s="92"/>
      <c r="D6" s="69"/>
      <c r="E6" s="69"/>
      <c r="F6" s="69"/>
      <c r="G6" s="69"/>
      <c r="H6" s="69"/>
      <c r="I6" s="94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5" ht="33" customHeight="1" x14ac:dyDescent="0.25">
      <c r="A7" s="91"/>
      <c r="C7" s="87"/>
      <c r="D7" s="69"/>
      <c r="E7" s="69"/>
      <c r="F7" s="69"/>
      <c r="G7" s="69"/>
      <c r="H7" s="69"/>
      <c r="I7" s="94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5" ht="33" customHeight="1" x14ac:dyDescent="0.25">
      <c r="A8" s="89">
        <v>1</v>
      </c>
      <c r="B8" s="86">
        <v>1</v>
      </c>
      <c r="C8" s="87"/>
      <c r="D8" s="212" t="s">
        <v>72</v>
      </c>
      <c r="E8" s="213"/>
      <c r="F8" s="213"/>
      <c r="G8" s="214"/>
      <c r="H8" s="90">
        <v>1</v>
      </c>
      <c r="U8" s="69"/>
      <c r="V8" s="69"/>
      <c r="W8" s="69"/>
      <c r="X8" s="69"/>
    </row>
    <row r="9" spans="1:25" ht="33" customHeight="1" x14ac:dyDescent="0.25">
      <c r="A9" s="91"/>
      <c r="B9" s="86">
        <v>2</v>
      </c>
      <c r="C9" s="87"/>
      <c r="D9" s="212" t="s">
        <v>78</v>
      </c>
      <c r="E9" s="213"/>
      <c r="F9" s="213"/>
      <c r="G9" s="214"/>
      <c r="H9" s="90">
        <v>3</v>
      </c>
      <c r="U9" s="69"/>
      <c r="V9" s="69"/>
      <c r="W9" s="69"/>
      <c r="X9" s="69"/>
    </row>
    <row r="10" spans="1:25" ht="33" customHeight="1" x14ac:dyDescent="0.25">
      <c r="A10" s="91"/>
      <c r="C10" s="87"/>
      <c r="I10" s="93"/>
      <c r="J10" s="69"/>
      <c r="K10" s="69"/>
      <c r="L10" s="69"/>
      <c r="M10" s="69"/>
    </row>
    <row r="11" spans="1:25" s="99" customFormat="1" ht="4.5" customHeight="1" x14ac:dyDescent="0.25">
      <c r="A11" s="91"/>
      <c r="C11" s="96"/>
      <c r="I11" s="97"/>
      <c r="J11" s="69"/>
      <c r="K11" s="69"/>
      <c r="L11" s="69"/>
      <c r="M11" s="69"/>
      <c r="Y11" s="78"/>
    </row>
    <row r="12" spans="1:25" ht="33" customHeight="1" x14ac:dyDescent="0.25">
      <c r="A12" s="91"/>
      <c r="C12" s="87"/>
      <c r="I12" s="97"/>
      <c r="J12" s="69"/>
      <c r="K12" s="69"/>
      <c r="L12" s="69"/>
      <c r="M12" s="69"/>
    </row>
    <row r="13" spans="1:25" ht="33" customHeight="1" x14ac:dyDescent="0.25">
      <c r="A13" s="91"/>
      <c r="B13" s="86"/>
      <c r="C13" s="87"/>
      <c r="D13" s="69"/>
      <c r="E13" s="69"/>
      <c r="F13" s="69"/>
      <c r="G13" s="69"/>
      <c r="H13" s="69"/>
      <c r="J13" s="212" t="s">
        <v>78</v>
      </c>
      <c r="K13" s="213"/>
      <c r="L13" s="213"/>
      <c r="M13" s="214"/>
      <c r="N13" s="90">
        <v>3</v>
      </c>
    </row>
    <row r="14" spans="1:25" ht="33" customHeight="1" x14ac:dyDescent="0.25">
      <c r="A14" s="91"/>
      <c r="B14" s="86"/>
      <c r="C14" s="87"/>
      <c r="D14" s="69"/>
      <c r="E14" s="69"/>
      <c r="F14" s="69"/>
      <c r="G14" s="69"/>
      <c r="H14" s="69"/>
      <c r="J14" s="212" t="s">
        <v>76</v>
      </c>
      <c r="K14" s="213"/>
      <c r="L14" s="213"/>
      <c r="M14" s="214"/>
      <c r="N14" s="90">
        <v>0</v>
      </c>
    </row>
    <row r="15" spans="1:25" ht="33" customHeight="1" x14ac:dyDescent="0.25">
      <c r="A15" s="91"/>
      <c r="C15" s="87"/>
      <c r="I15" s="97"/>
      <c r="J15" s="69"/>
      <c r="K15" s="69"/>
      <c r="L15" s="69"/>
      <c r="O15" s="93"/>
    </row>
    <row r="16" spans="1:25" s="99" customFormat="1" ht="4.5" customHeight="1" x14ac:dyDescent="0.25">
      <c r="A16" s="91"/>
      <c r="C16" s="92"/>
      <c r="I16" s="97"/>
      <c r="J16" s="69"/>
      <c r="K16" s="69"/>
      <c r="L16" s="69"/>
      <c r="O16" s="97"/>
      <c r="Y16" s="78"/>
    </row>
    <row r="17" spans="1:25" ht="33" customHeight="1" x14ac:dyDescent="0.25">
      <c r="A17" s="91"/>
      <c r="C17" s="87"/>
      <c r="I17" s="103"/>
      <c r="J17" s="69"/>
      <c r="K17" s="69"/>
      <c r="L17" s="69"/>
      <c r="O17" s="97"/>
    </row>
    <row r="18" spans="1:25" ht="33" customHeight="1" x14ac:dyDescent="0.25">
      <c r="A18" s="91"/>
      <c r="B18" s="86">
        <v>3</v>
      </c>
      <c r="C18" s="87"/>
      <c r="D18" s="212" t="s">
        <v>81</v>
      </c>
      <c r="E18" s="213"/>
      <c r="F18" s="213"/>
      <c r="G18" s="214"/>
      <c r="H18" s="90">
        <v>1</v>
      </c>
      <c r="O18" s="97"/>
      <c r="U18" s="69"/>
      <c r="V18" s="69"/>
      <c r="W18" s="69"/>
    </row>
    <row r="19" spans="1:25" ht="33" customHeight="1" x14ac:dyDescent="0.25">
      <c r="A19" s="89" t="s">
        <v>36</v>
      </c>
      <c r="B19" s="86">
        <v>4</v>
      </c>
      <c r="C19" s="87"/>
      <c r="D19" s="212" t="s">
        <v>76</v>
      </c>
      <c r="E19" s="213"/>
      <c r="F19" s="213"/>
      <c r="G19" s="214"/>
      <c r="H19" s="90">
        <v>3</v>
      </c>
      <c r="O19" s="97"/>
      <c r="U19" s="69"/>
      <c r="V19" s="69"/>
      <c r="W19" s="69"/>
    </row>
    <row r="20" spans="1:25" ht="33" customHeight="1" x14ac:dyDescent="0.25">
      <c r="A20" s="91"/>
      <c r="C20" s="87"/>
      <c r="I20" s="94"/>
      <c r="J20" s="69"/>
      <c r="K20" s="69"/>
      <c r="L20" s="69"/>
      <c r="O20" s="97"/>
      <c r="U20" s="69"/>
      <c r="V20" s="69"/>
      <c r="W20" s="69"/>
    </row>
    <row r="21" spans="1:25" s="99" customFormat="1" ht="4.5" customHeight="1" x14ac:dyDescent="0.25">
      <c r="A21" s="104"/>
      <c r="B21" s="86"/>
      <c r="C21" s="92"/>
      <c r="I21" s="94"/>
      <c r="J21" s="69"/>
      <c r="K21" s="69"/>
      <c r="L21" s="69"/>
      <c r="O21" s="97"/>
      <c r="U21" s="69"/>
      <c r="V21" s="69"/>
      <c r="W21" s="69"/>
      <c r="X21" s="78"/>
      <c r="Y21" s="78"/>
    </row>
    <row r="22" spans="1:25" ht="33" customHeight="1" x14ac:dyDescent="0.25">
      <c r="C22" s="87"/>
      <c r="I22" s="94"/>
      <c r="J22" s="69"/>
      <c r="K22" s="69"/>
      <c r="L22" s="69"/>
      <c r="O22" s="97"/>
      <c r="U22" s="69"/>
      <c r="V22" s="69"/>
      <c r="W22" s="69"/>
    </row>
    <row r="23" spans="1:25" ht="33" customHeight="1" x14ac:dyDescent="0.25">
      <c r="B23" s="86"/>
      <c r="C23" s="87"/>
      <c r="D23" s="69"/>
      <c r="E23" s="69"/>
      <c r="F23" s="69"/>
      <c r="G23" s="69"/>
      <c r="H23" s="69"/>
      <c r="I23" s="94"/>
      <c r="P23" s="212" t="s">
        <v>78</v>
      </c>
      <c r="Q23" s="213"/>
      <c r="R23" s="213"/>
      <c r="S23" s="214"/>
      <c r="T23" s="90">
        <v>2</v>
      </c>
    </row>
    <row r="24" spans="1:25" ht="33" customHeight="1" x14ac:dyDescent="0.25">
      <c r="B24" s="86"/>
      <c r="C24" s="87"/>
      <c r="D24" s="69"/>
      <c r="E24" s="69"/>
      <c r="F24" s="69"/>
      <c r="G24" s="69"/>
      <c r="H24" s="69"/>
      <c r="I24" s="94"/>
      <c r="P24" s="215" t="s">
        <v>79</v>
      </c>
      <c r="Q24" s="213"/>
      <c r="R24" s="213"/>
      <c r="S24" s="214"/>
      <c r="T24" s="90">
        <v>3</v>
      </c>
    </row>
    <row r="25" spans="1:25" ht="33" customHeight="1" x14ac:dyDescent="0.25">
      <c r="B25" s="86"/>
      <c r="C25" s="87"/>
      <c r="I25" s="94"/>
      <c r="J25" s="69"/>
      <c r="K25" s="69"/>
      <c r="L25" s="69"/>
      <c r="O25" s="97"/>
      <c r="P25" s="99"/>
      <c r="Q25" s="99"/>
      <c r="U25" s="69"/>
      <c r="V25" s="69"/>
      <c r="W25" s="69"/>
    </row>
    <row r="26" spans="1:25" s="99" customFormat="1" ht="4.5" customHeight="1" x14ac:dyDescent="0.25">
      <c r="A26" s="104"/>
      <c r="B26" s="86"/>
      <c r="C26" s="92"/>
      <c r="F26" s="99" t="s">
        <v>41</v>
      </c>
      <c r="I26" s="94"/>
      <c r="J26" s="69"/>
      <c r="K26" s="69"/>
      <c r="L26" s="69"/>
      <c r="O26" s="97"/>
      <c r="U26" s="69"/>
      <c r="V26" s="69"/>
      <c r="W26" s="69"/>
      <c r="X26" s="78"/>
      <c r="Y26" s="78"/>
    </row>
    <row r="27" spans="1:25" ht="33" customHeight="1" x14ac:dyDescent="0.25">
      <c r="A27" s="91"/>
      <c r="B27" s="86"/>
      <c r="C27" s="87"/>
      <c r="I27" s="94"/>
      <c r="J27" s="69"/>
      <c r="K27" s="69"/>
      <c r="L27" s="69"/>
      <c r="O27" s="97"/>
      <c r="U27" s="69"/>
      <c r="V27" s="69"/>
      <c r="W27" s="69"/>
    </row>
    <row r="28" spans="1:25" ht="33" customHeight="1" x14ac:dyDescent="0.25">
      <c r="A28" s="89" t="s">
        <v>36</v>
      </c>
      <c r="B28" s="86">
        <v>5</v>
      </c>
      <c r="C28" s="87"/>
      <c r="D28" s="212" t="s">
        <v>79</v>
      </c>
      <c r="E28" s="213"/>
      <c r="F28" s="213"/>
      <c r="G28" s="214"/>
      <c r="H28" s="90">
        <v>3</v>
      </c>
      <c r="O28" s="97"/>
      <c r="U28" s="69"/>
      <c r="V28" s="69"/>
      <c r="W28" s="69"/>
    </row>
    <row r="29" spans="1:25" ht="33" customHeight="1" x14ac:dyDescent="0.25">
      <c r="A29" s="91"/>
      <c r="B29" s="86">
        <v>6</v>
      </c>
      <c r="C29" s="87"/>
      <c r="D29" s="212" t="s">
        <v>70</v>
      </c>
      <c r="E29" s="213"/>
      <c r="F29" s="213"/>
      <c r="G29" s="214"/>
      <c r="H29" s="90">
        <v>0</v>
      </c>
      <c r="O29" s="97"/>
      <c r="U29" s="69"/>
      <c r="V29" s="69"/>
      <c r="W29" s="69"/>
    </row>
    <row r="30" spans="1:25" ht="33" customHeight="1" x14ac:dyDescent="0.25">
      <c r="A30" s="91"/>
      <c r="B30" s="86"/>
      <c r="C30" s="87"/>
      <c r="I30" s="93"/>
      <c r="J30" s="69"/>
      <c r="K30" s="69"/>
      <c r="L30" s="69"/>
      <c r="O30" s="97"/>
    </row>
    <row r="31" spans="1:25" s="99" customFormat="1" ht="4.5" customHeight="1" x14ac:dyDescent="0.25">
      <c r="A31" s="91"/>
      <c r="B31" s="86"/>
      <c r="C31" s="92"/>
      <c r="I31" s="97"/>
      <c r="J31" s="69"/>
      <c r="K31" s="69"/>
      <c r="L31" s="69"/>
      <c r="O31" s="97"/>
      <c r="Y31" s="78"/>
    </row>
    <row r="32" spans="1:25" ht="33" customHeight="1" x14ac:dyDescent="0.25">
      <c r="A32" s="91"/>
      <c r="B32" s="86"/>
      <c r="C32" s="87"/>
      <c r="I32" s="97"/>
      <c r="J32" s="69"/>
      <c r="K32" s="69"/>
      <c r="L32" s="69"/>
      <c r="O32" s="103"/>
    </row>
    <row r="33" spans="1:25" ht="33" customHeight="1" x14ac:dyDescent="0.25">
      <c r="A33" s="91"/>
      <c r="B33" s="86"/>
      <c r="C33" s="87"/>
      <c r="J33" s="212" t="s">
        <v>79</v>
      </c>
      <c r="K33" s="213"/>
      <c r="L33" s="213"/>
      <c r="M33" s="214"/>
      <c r="N33" s="90">
        <v>3</v>
      </c>
    </row>
    <row r="34" spans="1:25" ht="33" customHeight="1" x14ac:dyDescent="0.25">
      <c r="A34" s="91"/>
      <c r="B34" s="86"/>
      <c r="C34" s="87"/>
      <c r="J34" s="212" t="s">
        <v>82</v>
      </c>
      <c r="K34" s="213"/>
      <c r="L34" s="213"/>
      <c r="M34" s="214"/>
      <c r="N34" s="90">
        <v>0</v>
      </c>
    </row>
    <row r="35" spans="1:25" ht="33" customHeight="1" x14ac:dyDescent="0.25">
      <c r="A35" s="91"/>
      <c r="B35" s="86"/>
      <c r="C35" s="87"/>
      <c r="I35" s="97"/>
      <c r="J35" s="69"/>
      <c r="K35" s="69"/>
      <c r="L35" s="69"/>
      <c r="M35" s="69"/>
    </row>
    <row r="36" spans="1:25" s="99" customFormat="1" ht="4.5" customHeight="1" x14ac:dyDescent="0.25">
      <c r="A36" s="104"/>
      <c r="B36" s="86"/>
      <c r="C36" s="92"/>
      <c r="I36" s="97"/>
      <c r="J36" s="69"/>
      <c r="K36" s="69"/>
      <c r="L36" s="69"/>
      <c r="M36" s="69"/>
      <c r="Y36" s="78"/>
    </row>
    <row r="37" spans="1:25" ht="33" customHeight="1" x14ac:dyDescent="0.25">
      <c r="A37" s="91"/>
      <c r="B37" s="86"/>
      <c r="C37" s="87"/>
      <c r="I37" s="103"/>
      <c r="J37" s="69"/>
      <c r="K37" s="69"/>
      <c r="L37" s="69"/>
      <c r="M37" s="69"/>
    </row>
    <row r="38" spans="1:25" ht="33" customHeight="1" x14ac:dyDescent="0.25">
      <c r="A38" s="91"/>
      <c r="B38" s="86">
        <v>7</v>
      </c>
      <c r="C38" s="87"/>
      <c r="D38" s="212" t="s">
        <v>74</v>
      </c>
      <c r="E38" s="213"/>
      <c r="F38" s="213"/>
      <c r="G38" s="214"/>
      <c r="H38" s="90">
        <v>2</v>
      </c>
      <c r="U38" s="69"/>
      <c r="V38" s="69"/>
      <c r="W38" s="69"/>
      <c r="X38" s="69"/>
    </row>
    <row r="39" spans="1:25" ht="33" customHeight="1" x14ac:dyDescent="0.25">
      <c r="A39" s="89">
        <v>2</v>
      </c>
      <c r="B39" s="86">
        <v>8</v>
      </c>
      <c r="C39" s="87"/>
      <c r="D39" s="212" t="s">
        <v>82</v>
      </c>
      <c r="E39" s="213"/>
      <c r="F39" s="213"/>
      <c r="G39" s="214"/>
      <c r="H39" s="90">
        <v>3</v>
      </c>
      <c r="U39" s="69"/>
      <c r="V39" s="69"/>
      <c r="W39" s="69"/>
      <c r="X39" s="69"/>
    </row>
    <row r="40" spans="1:25" ht="33" customHeight="1" x14ac:dyDescent="0.25">
      <c r="A40" s="91"/>
      <c r="B40" s="86"/>
      <c r="C40" s="87"/>
      <c r="D40" s="69"/>
      <c r="E40" s="69"/>
      <c r="F40" s="69"/>
      <c r="G40" s="69"/>
      <c r="H40" s="69"/>
      <c r="I40" s="94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1:25" s="99" customFormat="1" ht="4.5" customHeight="1" x14ac:dyDescent="0.25">
      <c r="A41" s="104"/>
      <c r="B41" s="86"/>
      <c r="C41" s="92"/>
      <c r="D41" s="69"/>
      <c r="E41" s="69"/>
      <c r="F41" s="69"/>
      <c r="G41" s="69"/>
      <c r="H41" s="69"/>
      <c r="I41" s="94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8"/>
    </row>
    <row r="42" spans="1:25" ht="33" customHeight="1" x14ac:dyDescent="0.25">
      <c r="B42" s="86"/>
      <c r="C42" s="87"/>
      <c r="D42" s="69"/>
      <c r="E42" s="69"/>
      <c r="F42" s="69"/>
      <c r="G42" s="69"/>
      <c r="H42" s="69"/>
      <c r="I42" s="94"/>
      <c r="O42" s="69"/>
      <c r="P42" s="69"/>
      <c r="Q42" s="69"/>
      <c r="R42" s="69"/>
      <c r="S42" s="69"/>
      <c r="T42" s="69"/>
      <c r="U42" s="69"/>
      <c r="V42" s="69"/>
      <c r="W42" s="69"/>
      <c r="X42" s="69"/>
    </row>
    <row r="43" spans="1:25" ht="33" customHeight="1" x14ac:dyDescent="0.25">
      <c r="B43" s="86"/>
      <c r="C43" s="87"/>
      <c r="D43" s="69"/>
      <c r="E43" s="69"/>
      <c r="F43" s="69"/>
      <c r="G43" s="69"/>
      <c r="H43" s="69"/>
      <c r="I43" s="94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</row>
    <row r="44" spans="1:25" ht="4.5" customHeight="1" x14ac:dyDescent="0.25">
      <c r="A44" s="69"/>
      <c r="B44" s="69"/>
      <c r="C44" s="94"/>
      <c r="D44" s="69"/>
      <c r="E44" s="69"/>
      <c r="F44" s="69"/>
      <c r="G44" s="69"/>
      <c r="H44" s="69"/>
      <c r="I44" s="9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5" ht="4.5" customHeight="1" thickBot="1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5" s="70" customFormat="1" ht="30.75" customHeight="1" thickBot="1" x14ac:dyDescent="0.3">
      <c r="D46" s="204" t="s">
        <v>19</v>
      </c>
      <c r="E46" s="205"/>
      <c r="F46" s="202">
        <f>$F$2</f>
        <v>0</v>
      </c>
      <c r="G46" s="202"/>
      <c r="H46" s="203"/>
      <c r="I46" s="71"/>
      <c r="J46" s="204" t="s">
        <v>20</v>
      </c>
      <c r="K46" s="205"/>
      <c r="L46" s="202">
        <f>$L$2</f>
        <v>0</v>
      </c>
      <c r="M46" s="202"/>
      <c r="N46" s="203"/>
      <c r="O46" s="72"/>
      <c r="P46" s="204" t="s">
        <v>37</v>
      </c>
      <c r="Q46" s="205"/>
      <c r="R46" s="202">
        <f>$R$2</f>
        <v>0</v>
      </c>
      <c r="S46" s="202"/>
      <c r="T46" s="203"/>
      <c r="U46" s="72"/>
      <c r="V46" s="69"/>
      <c r="W46" s="69"/>
      <c r="X46" s="69"/>
      <c r="Y46" s="78"/>
    </row>
    <row r="47" spans="1:25" s="70" customFormat="1" ht="30.75" customHeight="1" thickBot="1" x14ac:dyDescent="0.3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8"/>
    </row>
    <row r="48" spans="1:25" ht="99.75" customHeight="1" x14ac:dyDescent="0.25">
      <c r="A48" s="206" t="s">
        <v>38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10"/>
      <c r="P48" s="210"/>
      <c r="Q48" s="210"/>
      <c r="R48" s="210"/>
      <c r="S48" s="210"/>
      <c r="T48" s="210"/>
      <c r="U48" s="198" t="s">
        <v>39</v>
      </c>
      <c r="V48" s="198"/>
      <c r="W48" s="198"/>
      <c r="X48" s="199"/>
    </row>
    <row r="49" spans="1:40" ht="99.75" customHeight="1" thickBot="1" x14ac:dyDescent="0.3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1"/>
      <c r="P49" s="211"/>
      <c r="Q49" s="211"/>
      <c r="R49" s="211"/>
      <c r="S49" s="211"/>
      <c r="T49" s="211"/>
      <c r="U49" s="200" t="s">
        <v>40</v>
      </c>
      <c r="V49" s="200"/>
      <c r="W49" s="200"/>
      <c r="X49" s="201"/>
    </row>
    <row r="50" spans="1:40" ht="18.75" customHeight="1" x14ac:dyDescent="0.25"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AN50" s="112"/>
    </row>
    <row r="51" spans="1:40" ht="12.75" customHeight="1" x14ac:dyDescent="0.25"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AN51" s="113"/>
    </row>
    <row r="52" spans="1:40" ht="12.75" customHeight="1" x14ac:dyDescent="0.25">
      <c r="AN52" s="113"/>
    </row>
    <row r="53" spans="1:40" ht="12.75" customHeight="1" x14ac:dyDescent="0.25">
      <c r="AN53" s="113"/>
    </row>
    <row r="54" spans="1:40" ht="12.75" customHeight="1" x14ac:dyDescent="0.25">
      <c r="AN54" s="113"/>
    </row>
    <row r="55" spans="1:40" ht="12.75" customHeight="1" x14ac:dyDescent="0.25">
      <c r="AN55" s="113"/>
    </row>
    <row r="56" spans="1:40" ht="12.75" customHeight="1" x14ac:dyDescent="0.25">
      <c r="AN56" s="113"/>
    </row>
    <row r="57" spans="1:40" ht="12.75" customHeight="1" x14ac:dyDescent="0.25">
      <c r="AN57" s="113"/>
    </row>
    <row r="58" spans="1:40" ht="12.75" customHeight="1" x14ac:dyDescent="0.25">
      <c r="AN58" s="113"/>
    </row>
    <row r="59" spans="1:40" ht="12.75" customHeight="1" x14ac:dyDescent="0.25">
      <c r="AN59" s="113"/>
    </row>
    <row r="60" spans="1:40" ht="12.75" customHeight="1" x14ac:dyDescent="0.25">
      <c r="AN60" s="113"/>
    </row>
    <row r="61" spans="1:40" ht="12.75" customHeight="1" x14ac:dyDescent="0.25">
      <c r="AN61" s="113"/>
    </row>
    <row r="62" spans="1:40" ht="12.75" customHeight="1" x14ac:dyDescent="0.25">
      <c r="AN62" s="113"/>
    </row>
    <row r="63" spans="1:40" ht="12.75" customHeight="1" x14ac:dyDescent="0.25">
      <c r="AN63" s="113"/>
    </row>
    <row r="64" spans="1:40" ht="12.75" customHeight="1" x14ac:dyDescent="0.25">
      <c r="AN64" s="113"/>
    </row>
    <row r="65" spans="40:40" ht="12.75" customHeight="1" x14ac:dyDescent="0.25">
      <c r="AN65" s="113"/>
    </row>
    <row r="66" spans="40:40" ht="12.75" customHeight="1" x14ac:dyDescent="0.25">
      <c r="AN66" s="113"/>
    </row>
    <row r="67" spans="40:40" ht="12.75" customHeight="1" x14ac:dyDescent="0.25">
      <c r="AN67" s="114"/>
    </row>
    <row r="68" spans="40:40" ht="12.75" customHeight="1" x14ac:dyDescent="0.25">
      <c r="AN68" s="113"/>
    </row>
    <row r="69" spans="40:40" ht="12.75" customHeight="1" x14ac:dyDescent="0.25">
      <c r="AN69" s="113"/>
    </row>
    <row r="70" spans="40:40" ht="12.75" customHeight="1" x14ac:dyDescent="0.25">
      <c r="AN70" s="113"/>
    </row>
    <row r="71" spans="40:40" ht="12.75" customHeight="1" x14ac:dyDescent="0.25">
      <c r="AN71" s="113"/>
    </row>
    <row r="72" spans="40:40" ht="12.75" customHeight="1" x14ac:dyDescent="0.25">
      <c r="AN72" s="113"/>
    </row>
    <row r="73" spans="40:40" ht="12.75" customHeight="1" x14ac:dyDescent="0.25">
      <c r="AN73" s="113"/>
    </row>
    <row r="74" spans="40:40" ht="12.75" customHeight="1" x14ac:dyDescent="0.25">
      <c r="AN74" s="113"/>
    </row>
    <row r="75" spans="40:40" ht="12.75" customHeight="1" x14ac:dyDescent="0.25">
      <c r="AN75" s="113"/>
    </row>
    <row r="76" spans="40:40" ht="12.75" customHeight="1" x14ac:dyDescent="0.25">
      <c r="AN76" s="113"/>
    </row>
    <row r="77" spans="40:40" ht="12.75" customHeight="1" x14ac:dyDescent="0.25">
      <c r="AN77" s="113"/>
    </row>
    <row r="78" spans="40:40" ht="12.75" customHeight="1" x14ac:dyDescent="0.25">
      <c r="AN78" s="113"/>
    </row>
    <row r="79" spans="40:40" ht="12.75" customHeight="1" x14ac:dyDescent="0.25">
      <c r="AN79" s="113"/>
    </row>
    <row r="80" spans="40:40" ht="12.75" customHeight="1" x14ac:dyDescent="0.25">
      <c r="AN80" s="113"/>
    </row>
    <row r="81" spans="26:40" ht="12.75" customHeight="1" x14ac:dyDescent="0.25">
      <c r="AN81" s="113"/>
    </row>
    <row r="82" spans="26:40" ht="12.75" customHeight="1" x14ac:dyDescent="0.25">
      <c r="AN82" s="113"/>
    </row>
    <row r="83" spans="26:40" ht="12.75" customHeight="1" x14ac:dyDescent="0.25">
      <c r="AN83" s="113"/>
    </row>
    <row r="84" spans="26:40" ht="12.75" customHeight="1" x14ac:dyDescent="0.25">
      <c r="AN84" s="113"/>
    </row>
    <row r="85" spans="26:40" ht="12.75" customHeight="1" x14ac:dyDescent="0.25">
      <c r="AN85" s="113"/>
    </row>
    <row r="86" spans="26:40" ht="12.75" customHeight="1" x14ac:dyDescent="0.25">
      <c r="AN86" s="114"/>
    </row>
    <row r="87" spans="26:40" ht="12.75" customHeight="1" x14ac:dyDescent="0.25">
      <c r="AN87" s="113"/>
    </row>
    <row r="88" spans="26:40" ht="12.75" customHeight="1" x14ac:dyDescent="0.25">
      <c r="Z88" s="113"/>
      <c r="AA88" s="113"/>
      <c r="AB88" s="113"/>
      <c r="AC88" s="113"/>
      <c r="AD88" s="113"/>
      <c r="AE88" s="115"/>
      <c r="AF88" s="115"/>
      <c r="AG88" s="115"/>
      <c r="AH88" s="115"/>
      <c r="AI88" s="115"/>
      <c r="AJ88" s="115"/>
      <c r="AK88" s="115"/>
      <c r="AL88" s="115"/>
      <c r="AM88" s="113"/>
      <c r="AN88" s="113"/>
    </row>
    <row r="89" spans="26:40" ht="12.75" customHeight="1" x14ac:dyDescent="0.25">
      <c r="Z89" s="113"/>
      <c r="AA89" s="113"/>
      <c r="AB89" s="113"/>
      <c r="AC89" s="113"/>
      <c r="AD89" s="113"/>
      <c r="AE89" s="115"/>
      <c r="AF89" s="115"/>
      <c r="AG89" s="115"/>
      <c r="AH89" s="115"/>
      <c r="AI89" s="115"/>
      <c r="AJ89" s="115"/>
      <c r="AK89" s="115"/>
      <c r="AL89" s="115"/>
      <c r="AM89" s="113"/>
      <c r="AN89" s="113"/>
    </row>
    <row r="90" spans="26:40" ht="12.75" customHeight="1" x14ac:dyDescent="0.25"/>
    <row r="91" spans="26:40" ht="12.75" customHeight="1" x14ac:dyDescent="0.25"/>
    <row r="92" spans="26:40" ht="12.75" customHeight="1" x14ac:dyDescent="0.25"/>
    <row r="93" spans="26:40" ht="12.75" customHeight="1" x14ac:dyDescent="0.25"/>
    <row r="94" spans="26:40" ht="12.75" customHeight="1" x14ac:dyDescent="0.25"/>
    <row r="95" spans="26:40" ht="12.75" customHeight="1" x14ac:dyDescent="0.25"/>
    <row r="96" spans="26:40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08" priority="10" stopIfTrue="1">
      <formula>H9&gt;H8</formula>
    </cfRule>
  </conditionalFormatting>
  <conditionalFormatting sqref="H8">
    <cfRule type="expression" dxfId="107" priority="11" stopIfTrue="1">
      <formula>H8&gt;H9</formula>
    </cfRule>
  </conditionalFormatting>
  <conditionalFormatting sqref="H19">
    <cfRule type="expression" dxfId="106" priority="8" stopIfTrue="1">
      <formula>H19&gt;H18</formula>
    </cfRule>
  </conditionalFormatting>
  <conditionalFormatting sqref="H18">
    <cfRule type="expression" dxfId="105" priority="9" stopIfTrue="1">
      <formula>H18&gt;H19</formula>
    </cfRule>
  </conditionalFormatting>
  <conditionalFormatting sqref="H29">
    <cfRule type="expression" dxfId="104" priority="6" stopIfTrue="1">
      <formula>H29&gt;H28</formula>
    </cfRule>
  </conditionalFormatting>
  <conditionalFormatting sqref="H28">
    <cfRule type="expression" dxfId="103" priority="7" stopIfTrue="1">
      <formula>H28&gt;H29</formula>
    </cfRule>
  </conditionalFormatting>
  <conditionalFormatting sqref="H39">
    <cfRule type="expression" dxfId="102" priority="4" stopIfTrue="1">
      <formula>H39&gt;H38</formula>
    </cfRule>
  </conditionalFormatting>
  <conditionalFormatting sqref="H38">
    <cfRule type="expression" dxfId="101" priority="5" stopIfTrue="1">
      <formula>H38&gt;H39</formula>
    </cfRule>
  </conditionalFormatting>
  <conditionalFormatting sqref="N14">
    <cfRule type="expression" dxfId="100" priority="3" stopIfTrue="1">
      <formula>N14&gt;N15</formula>
    </cfRule>
  </conditionalFormatting>
  <conditionalFormatting sqref="T24">
    <cfRule type="expression" dxfId="99" priority="2" stopIfTrue="1">
      <formula>T24&gt;T25</formula>
    </cfRule>
  </conditionalFormatting>
  <conditionalFormatting sqref="N34">
    <cfRule type="expression" dxfId="98" priority="1" stopIfTrue="1">
      <formula>N34&gt;N35</formula>
    </cfRule>
  </conditionalFormatting>
  <conditionalFormatting sqref="N33 T23 N13">
    <cfRule type="expression" dxfId="97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"/>
  <sheetViews>
    <sheetView view="pageBreakPreview" zoomScaleSheetLayoutView="100" workbookViewId="0">
      <selection activeCell="R10" sqref="R10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8" ht="24.6" thickBot="1" x14ac:dyDescent="0.3">
      <c r="A1" s="1"/>
      <c r="B1" s="170" t="s">
        <v>0</v>
      </c>
      <c r="C1" s="171"/>
      <c r="D1" s="171"/>
      <c r="E1" s="171"/>
      <c r="F1" s="172" t="s">
        <v>83</v>
      </c>
      <c r="G1" s="172"/>
      <c r="H1" s="172"/>
      <c r="I1" s="172"/>
      <c r="J1" s="172"/>
      <c r="K1" s="172" t="s">
        <v>14</v>
      </c>
      <c r="L1" s="172"/>
      <c r="M1" s="172"/>
      <c r="N1" s="172"/>
      <c r="O1" s="172" t="s">
        <v>15</v>
      </c>
      <c r="P1" s="172"/>
      <c r="Q1" s="172"/>
      <c r="R1" s="173"/>
    </row>
    <row r="2" spans="1:18" ht="15.6" thickBot="1" x14ac:dyDescent="0.3"/>
    <row r="3" spans="1:18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7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8" ht="17.399999999999999" x14ac:dyDescent="0.25">
      <c r="B4" s="16" t="s">
        <v>9</v>
      </c>
      <c r="C4" s="116"/>
      <c r="D4" s="18"/>
      <c r="E4" s="19"/>
      <c r="F4" s="20"/>
      <c r="G4" s="21">
        <v>1</v>
      </c>
      <c r="H4" s="185" t="s">
        <v>43</v>
      </c>
      <c r="I4" s="186"/>
      <c r="J4" s="186"/>
      <c r="K4" s="187"/>
      <c r="L4" s="22"/>
      <c r="M4" s="23">
        <v>1</v>
      </c>
      <c r="N4" s="24">
        <v>3</v>
      </c>
      <c r="O4" s="194"/>
      <c r="P4" s="195"/>
      <c r="Q4" s="25"/>
      <c r="R4" s="26">
        <v>2</v>
      </c>
    </row>
    <row r="5" spans="1:18" ht="17.399999999999999" x14ac:dyDescent="0.25">
      <c r="B5" s="27" t="s">
        <v>10</v>
      </c>
      <c r="C5" s="118">
        <f>C4</f>
        <v>0</v>
      </c>
      <c r="D5" s="29"/>
      <c r="E5" s="30">
        <f>E4</f>
        <v>0</v>
      </c>
      <c r="F5" s="20"/>
      <c r="G5" s="31">
        <v>2</v>
      </c>
      <c r="H5" s="185" t="s">
        <v>44</v>
      </c>
      <c r="I5" s="186"/>
      <c r="J5" s="186"/>
      <c r="K5" s="187"/>
      <c r="L5" s="32">
        <v>3</v>
      </c>
      <c r="M5" s="33"/>
      <c r="N5" s="34">
        <v>3</v>
      </c>
      <c r="O5" s="194"/>
      <c r="P5" s="195"/>
      <c r="Q5" s="35"/>
      <c r="R5" s="36">
        <v>1</v>
      </c>
    </row>
    <row r="6" spans="1:18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45</v>
      </c>
      <c r="I6" s="190"/>
      <c r="J6" s="190"/>
      <c r="K6" s="191"/>
      <c r="L6" s="43">
        <v>0</v>
      </c>
      <c r="M6" s="44">
        <v>1</v>
      </c>
      <c r="N6" s="45"/>
      <c r="O6" s="196"/>
      <c r="P6" s="197"/>
      <c r="Q6" s="46"/>
      <c r="R6" s="47">
        <v>3</v>
      </c>
    </row>
  </sheetData>
  <mergeCells count="9">
    <mergeCell ref="B1:E1"/>
    <mergeCell ref="F1:J1"/>
    <mergeCell ref="K1:N1"/>
    <mergeCell ref="O1:R1"/>
    <mergeCell ref="G3:H3"/>
    <mergeCell ref="O3:P6"/>
    <mergeCell ref="H4:K4"/>
    <mergeCell ref="H5:K5"/>
    <mergeCell ref="H6:K6"/>
  </mergeCells>
  <conditionalFormatting sqref="Q4:Q6">
    <cfRule type="cellIs" dxfId="96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"/>
  <sheetViews>
    <sheetView view="pageBreakPreview" zoomScaleSheetLayoutView="100" workbookViewId="0">
      <selection activeCell="R14" sqref="R14"/>
    </sheetView>
  </sheetViews>
  <sheetFormatPr baseColWidth="10" defaultColWidth="9.109375" defaultRowHeight="15" outlineLevelCol="1" x14ac:dyDescent="0.25"/>
  <cols>
    <col min="1" max="1" width="4.6640625" style="2" customWidth="1" outlineLevel="1"/>
    <col min="2" max="2" width="6.6640625" style="2" customWidth="1" outlineLevel="1"/>
    <col min="3" max="3" width="6.6640625" style="3" customWidth="1" outlineLevel="1"/>
    <col min="4" max="4" width="6.6640625" style="3" customWidth="1"/>
    <col min="5" max="5" width="6.6640625" style="4" customWidth="1"/>
    <col min="6" max="6" width="2.6640625" style="5" customWidth="1"/>
    <col min="7" max="7" width="3.88671875" style="5" bestFit="1" customWidth="1"/>
    <col min="8" max="10" width="8.6640625" style="5" customWidth="1"/>
    <col min="11" max="11" width="7.88671875" style="5" bestFit="1" customWidth="1"/>
    <col min="12" max="18" width="5.6640625" style="5" customWidth="1"/>
    <col min="19" max="19" width="4.6640625" style="1" customWidth="1"/>
    <col min="20" max="22" width="9.109375" style="1"/>
    <col min="23" max="23" width="2.88671875" style="1" bestFit="1" customWidth="1"/>
    <col min="24" max="16384" width="9.109375" style="1"/>
  </cols>
  <sheetData>
    <row r="1" spans="1:19" ht="24.6" thickBot="1" x14ac:dyDescent="0.3">
      <c r="A1" s="1"/>
      <c r="B1" s="170" t="s">
        <v>0</v>
      </c>
      <c r="C1" s="171"/>
      <c r="D1" s="171"/>
      <c r="E1" s="171"/>
      <c r="F1" s="172" t="s">
        <v>83</v>
      </c>
      <c r="G1" s="172"/>
      <c r="H1" s="172"/>
      <c r="I1" s="172"/>
      <c r="J1" s="172"/>
      <c r="K1" s="172" t="s">
        <v>12</v>
      </c>
      <c r="L1" s="172"/>
      <c r="M1" s="172"/>
      <c r="N1" s="172"/>
      <c r="O1" s="172" t="s">
        <v>15</v>
      </c>
      <c r="P1" s="172"/>
      <c r="Q1" s="172"/>
      <c r="R1" s="173"/>
    </row>
    <row r="2" spans="1:19" ht="15.6" thickBot="1" x14ac:dyDescent="0.3"/>
    <row r="3" spans="1:19" ht="15.6" thickBot="1" x14ac:dyDescent="0.3">
      <c r="B3" s="6"/>
      <c r="C3" s="7" t="s">
        <v>2</v>
      </c>
      <c r="D3" s="7" t="s">
        <v>3</v>
      </c>
      <c r="E3" s="8" t="s">
        <v>4</v>
      </c>
      <c r="F3" s="9"/>
      <c r="G3" s="176" t="s">
        <v>5</v>
      </c>
      <c r="H3" s="177"/>
      <c r="I3" s="10">
        <v>1</v>
      </c>
      <c r="J3" s="117"/>
      <c r="K3" s="12" t="s">
        <v>6</v>
      </c>
      <c r="L3" s="13">
        <v>1</v>
      </c>
      <c r="M3" s="7">
        <v>2</v>
      </c>
      <c r="N3" s="14">
        <v>3</v>
      </c>
      <c r="O3" s="192"/>
      <c r="P3" s="193"/>
      <c r="Q3" s="15" t="s">
        <v>7</v>
      </c>
      <c r="R3" s="8" t="s">
        <v>8</v>
      </c>
    </row>
    <row r="4" spans="1:19" ht="17.399999999999999" x14ac:dyDescent="0.25">
      <c r="B4" s="16" t="s">
        <v>9</v>
      </c>
      <c r="C4" s="116"/>
      <c r="D4" s="18"/>
      <c r="E4" s="19"/>
      <c r="F4" s="20"/>
      <c r="G4" s="21">
        <v>1</v>
      </c>
      <c r="H4" s="181" t="s">
        <v>98</v>
      </c>
      <c r="I4" s="182"/>
      <c r="J4" s="182"/>
      <c r="K4" s="183"/>
      <c r="L4" s="22"/>
      <c r="M4" s="23">
        <v>3</v>
      </c>
      <c r="N4" s="24">
        <v>3</v>
      </c>
      <c r="O4" s="194"/>
      <c r="P4" s="195"/>
      <c r="Q4" s="25"/>
      <c r="R4" s="26">
        <v>1</v>
      </c>
    </row>
    <row r="5" spans="1:19" ht="17.399999999999999" x14ac:dyDescent="0.25">
      <c r="B5" s="27" t="s">
        <v>10</v>
      </c>
      <c r="C5" s="118">
        <f>C4</f>
        <v>0</v>
      </c>
      <c r="D5" s="29"/>
      <c r="E5" s="30">
        <f>E4</f>
        <v>0</v>
      </c>
      <c r="F5" s="20"/>
      <c r="G5" s="31">
        <v>2</v>
      </c>
      <c r="H5" s="185" t="s">
        <v>102</v>
      </c>
      <c r="I5" s="186"/>
      <c r="J5" s="186"/>
      <c r="K5" s="187"/>
      <c r="L5" s="32">
        <v>0</v>
      </c>
      <c r="M5" s="33"/>
      <c r="N5" s="34">
        <v>3</v>
      </c>
      <c r="O5" s="194"/>
      <c r="P5" s="195"/>
      <c r="Q5" s="35"/>
      <c r="R5" s="36">
        <v>2</v>
      </c>
    </row>
    <row r="6" spans="1:19" ht="18" thickBot="1" x14ac:dyDescent="0.3">
      <c r="B6" s="37" t="s">
        <v>11</v>
      </c>
      <c r="C6" s="38">
        <f>C4</f>
        <v>0</v>
      </c>
      <c r="D6" s="39"/>
      <c r="E6" s="40">
        <f>E4</f>
        <v>0</v>
      </c>
      <c r="F6" s="41"/>
      <c r="G6" s="42">
        <v>3</v>
      </c>
      <c r="H6" s="189" t="s">
        <v>103</v>
      </c>
      <c r="I6" s="190"/>
      <c r="J6" s="190"/>
      <c r="K6" s="191"/>
      <c r="L6" s="43">
        <v>0</v>
      </c>
      <c r="M6" s="44">
        <v>0</v>
      </c>
      <c r="N6" s="45"/>
      <c r="O6" s="196"/>
      <c r="P6" s="197"/>
      <c r="Q6" s="46"/>
      <c r="R6" s="47">
        <v>3</v>
      </c>
    </row>
    <row r="7" spans="1:19" ht="15.6" thickBot="1" x14ac:dyDescent="0.3">
      <c r="S7" s="1" t="s">
        <v>35</v>
      </c>
    </row>
    <row r="8" spans="1:19" ht="15.6" thickBot="1" x14ac:dyDescent="0.3">
      <c r="B8" s="6"/>
      <c r="C8" s="7" t="s">
        <v>2</v>
      </c>
      <c r="D8" s="7" t="s">
        <v>3</v>
      </c>
      <c r="E8" s="8" t="s">
        <v>4</v>
      </c>
      <c r="F8" s="9"/>
      <c r="G8" s="176" t="s">
        <v>5</v>
      </c>
      <c r="H8" s="177"/>
      <c r="I8" s="10">
        <v>1</v>
      </c>
      <c r="J8" s="117"/>
      <c r="K8" s="12" t="s">
        <v>6</v>
      </c>
      <c r="L8" s="13">
        <v>1</v>
      </c>
      <c r="M8" s="7">
        <v>2</v>
      </c>
      <c r="N8" s="14">
        <v>3</v>
      </c>
      <c r="O8" s="192"/>
      <c r="P8" s="193"/>
      <c r="Q8" s="15" t="s">
        <v>7</v>
      </c>
      <c r="R8" s="8" t="s">
        <v>8</v>
      </c>
    </row>
    <row r="9" spans="1:19" ht="17.399999999999999" x14ac:dyDescent="0.25">
      <c r="B9" s="16" t="s">
        <v>9</v>
      </c>
      <c r="C9" s="116"/>
      <c r="D9" s="18"/>
      <c r="E9" s="19"/>
      <c r="F9" s="20"/>
      <c r="G9" s="21">
        <v>1</v>
      </c>
      <c r="H9" s="181" t="s">
        <v>99</v>
      </c>
      <c r="I9" s="182"/>
      <c r="J9" s="182"/>
      <c r="K9" s="183"/>
      <c r="L9" s="22"/>
      <c r="M9" s="23">
        <v>1</v>
      </c>
      <c r="N9" s="24">
        <v>3</v>
      </c>
      <c r="O9" s="194"/>
      <c r="P9" s="195"/>
      <c r="Q9" s="25"/>
      <c r="R9" s="26">
        <v>2</v>
      </c>
    </row>
    <row r="10" spans="1:19" ht="17.399999999999999" x14ac:dyDescent="0.25">
      <c r="B10" s="27" t="s">
        <v>10</v>
      </c>
      <c r="C10" s="118">
        <f>C9</f>
        <v>0</v>
      </c>
      <c r="D10" s="29"/>
      <c r="E10" s="30">
        <f>E9</f>
        <v>0</v>
      </c>
      <c r="F10" s="20"/>
      <c r="G10" s="31">
        <v>2</v>
      </c>
      <c r="H10" s="185" t="s">
        <v>100</v>
      </c>
      <c r="I10" s="186"/>
      <c r="J10" s="186"/>
      <c r="K10" s="187"/>
      <c r="L10" s="32">
        <v>3</v>
      </c>
      <c r="M10" s="33"/>
      <c r="N10" s="34">
        <v>3</v>
      </c>
      <c r="O10" s="194"/>
      <c r="P10" s="195"/>
      <c r="Q10" s="35"/>
      <c r="R10" s="36">
        <v>1</v>
      </c>
    </row>
    <row r="11" spans="1:19" ht="18" thickBot="1" x14ac:dyDescent="0.3">
      <c r="B11" s="37" t="s">
        <v>11</v>
      </c>
      <c r="C11" s="38">
        <f>C9</f>
        <v>0</v>
      </c>
      <c r="D11" s="39"/>
      <c r="E11" s="40">
        <f>E9</f>
        <v>0</v>
      </c>
      <c r="F11" s="41"/>
      <c r="G11" s="42">
        <v>3</v>
      </c>
      <c r="H11" s="189" t="s">
        <v>101</v>
      </c>
      <c r="I11" s="190"/>
      <c r="J11" s="190"/>
      <c r="K11" s="191"/>
      <c r="L11" s="43">
        <v>1</v>
      </c>
      <c r="M11" s="44">
        <v>1</v>
      </c>
      <c r="N11" s="45"/>
      <c r="O11" s="196"/>
      <c r="P11" s="197"/>
      <c r="Q11" s="46"/>
      <c r="R11" s="47">
        <v>3</v>
      </c>
    </row>
    <row r="14" spans="1:19" x14ac:dyDescent="0.25">
      <c r="R14" s="5" t="s">
        <v>35</v>
      </c>
    </row>
  </sheetData>
  <mergeCells count="14">
    <mergeCell ref="B1:E1"/>
    <mergeCell ref="F1:J1"/>
    <mergeCell ref="K1:N1"/>
    <mergeCell ref="O1:R1"/>
    <mergeCell ref="G3:H3"/>
    <mergeCell ref="O3:P6"/>
    <mergeCell ref="H4:K4"/>
    <mergeCell ref="H5:K5"/>
    <mergeCell ref="H6:K6"/>
    <mergeCell ref="G8:H8"/>
    <mergeCell ref="O8:P11"/>
    <mergeCell ref="H9:K9"/>
    <mergeCell ref="H10:K10"/>
    <mergeCell ref="H11:K11"/>
  </mergeCells>
  <conditionalFormatting sqref="Q4:Q6">
    <cfRule type="cellIs" dxfId="95" priority="3" stopIfTrue="1" operator="equal">
      <formula>0</formula>
    </cfRule>
  </conditionalFormatting>
  <conditionalFormatting sqref="Q9:Q11">
    <cfRule type="cellIs" dxfId="9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20</vt:i4>
      </vt:variant>
    </vt:vector>
  </HeadingPairs>
  <TitlesOfParts>
    <vt:vector size="43" baseType="lpstr">
      <vt:lpstr>1er SEL DAM 11</vt:lpstr>
      <vt:lpstr>1er SEL DAM 13</vt:lpstr>
      <vt:lpstr>1er SEL CAB 11</vt:lpstr>
      <vt:lpstr>1er SEL CAB 13</vt:lpstr>
      <vt:lpstr>LLAVE DAM 13 1er SEL</vt:lpstr>
      <vt:lpstr>LLAVE CAB 11 1er SEL</vt:lpstr>
      <vt:lpstr>LLAVE CAB 13 1er SEL</vt:lpstr>
      <vt:lpstr>2do SEL DAM 11</vt:lpstr>
      <vt:lpstr>2do SEL DAM 13</vt:lpstr>
      <vt:lpstr>2do SEL CAB 11</vt:lpstr>
      <vt:lpstr>2do SEL CAB 13</vt:lpstr>
      <vt:lpstr>LLAVE DAM 13 2do SEL</vt:lpstr>
      <vt:lpstr>LLAVE CAB 11 2do SEL</vt:lpstr>
      <vt:lpstr>LLAVE CAB 13 2do SEL</vt:lpstr>
      <vt:lpstr>LLAVE DAM 11 3er SEL</vt:lpstr>
      <vt:lpstr>3er SEL DAM 13</vt:lpstr>
      <vt:lpstr>3er SEL CAB 11</vt:lpstr>
      <vt:lpstr>3er SEL CAB 13</vt:lpstr>
      <vt:lpstr>LLAVE CAB 11 3er SEL</vt:lpstr>
      <vt:lpstr>LLAVE CAB 13 3er SEL</vt:lpstr>
      <vt:lpstr>PUNTAJE DAM SUB 13</vt:lpstr>
      <vt:lpstr>PUNTAJE CAB SUB 11</vt:lpstr>
      <vt:lpstr>PUNTAJE CAB SUB 13</vt:lpstr>
      <vt:lpstr>'1er SEL CAB 11'!Área_de_impresión</vt:lpstr>
      <vt:lpstr>'1er SEL CAB 13'!Área_de_impresión</vt:lpstr>
      <vt:lpstr>'1er SEL DAM 11'!Área_de_impresión</vt:lpstr>
      <vt:lpstr>'1er SEL DAM 13'!Área_de_impresión</vt:lpstr>
      <vt:lpstr>'2do SEL CAB 11'!Área_de_impresión</vt:lpstr>
      <vt:lpstr>'2do SEL CAB 13'!Área_de_impresión</vt:lpstr>
      <vt:lpstr>'2do SEL DAM 11'!Área_de_impresión</vt:lpstr>
      <vt:lpstr>'2do SEL DAM 13'!Área_de_impresión</vt:lpstr>
      <vt:lpstr>'3er SEL CAB 11'!Área_de_impresión</vt:lpstr>
      <vt:lpstr>'3er SEL CAB 13'!Área_de_impresión</vt:lpstr>
      <vt:lpstr>'3er SEL DAM 13'!Área_de_impresión</vt:lpstr>
      <vt:lpstr>'LLAVE CAB 11 1er SEL'!Área_de_impresión</vt:lpstr>
      <vt:lpstr>'LLAVE CAB 11 2do SEL'!Área_de_impresión</vt:lpstr>
      <vt:lpstr>'LLAVE CAB 11 3er SEL'!Área_de_impresión</vt:lpstr>
      <vt:lpstr>'LLAVE CAB 13 1er SEL'!Área_de_impresión</vt:lpstr>
      <vt:lpstr>'LLAVE CAB 13 2do SEL'!Área_de_impresión</vt:lpstr>
      <vt:lpstr>'LLAVE CAB 13 3er SEL'!Área_de_impresión</vt:lpstr>
      <vt:lpstr>'LLAVE DAM 11 3er SEL'!Área_de_impresión</vt:lpstr>
      <vt:lpstr>'LLAVE DAM 13 1er SEL'!Área_de_impresión</vt:lpstr>
      <vt:lpstr>'LLAVE DAM 13 2do SEL'!Área_de_impresión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Diaz</dc:creator>
  <cp:lastModifiedBy>Jose Luis Diaz</cp:lastModifiedBy>
  <cp:lastPrinted>2019-03-04T21:19:51Z</cp:lastPrinted>
  <dcterms:created xsi:type="dcterms:W3CDTF">2019-03-03T12:27:13Z</dcterms:created>
  <dcterms:modified xsi:type="dcterms:W3CDTF">2019-03-04T23:17:55Z</dcterms:modified>
</cp:coreProperties>
</file>